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asy.gov.pl\N1416\Profile\malgorzata.gmura\Moje dokumenty\Zamówienia publiczne od 2021\2022 od maja\22-06-27 drzewa trudne i pielęgnacja arboretum\"/>
    </mc:Choice>
  </mc:AlternateContent>
  <xr:revisionPtr revIDLastSave="0" documentId="13_ncr:1_{801930F7-DD8D-412F-A6DA-A89DB9AA64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ularz cenowy 1" sheetId="9" r:id="rId1"/>
    <sheet name="formularz cenowy 2" sheetId="7" r:id="rId2"/>
  </sheets>
  <definedNames>
    <definedName name="_xlnm.Print_Area" localSheetId="1">'formularz cenowy 2'!$A$1:$I$25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9" l="1"/>
  <c r="G20" i="9"/>
  <c r="F20" i="9"/>
  <c r="F11" i="7" l="1"/>
  <c r="H11" i="7" s="1"/>
  <c r="I11" i="7" s="1"/>
  <c r="F9" i="7"/>
  <c r="H9" i="7" s="1"/>
  <c r="I9" i="7" s="1"/>
  <c r="F8" i="7"/>
  <c r="F12" i="7" l="1"/>
  <c r="H8" i="7"/>
  <c r="H12" i="7" s="1"/>
  <c r="I8" i="7" l="1"/>
  <c r="I12" i="7" s="1"/>
</calcChain>
</file>

<file path=xl/sharedStrings.xml><?xml version="1.0" encoding="utf-8"?>
<sst xmlns="http://schemas.openxmlformats.org/spreadsheetml/2006/main" count="87" uniqueCount="61">
  <si>
    <t>Ilość</t>
  </si>
  <si>
    <t>Lp</t>
  </si>
  <si>
    <t>Rodzaj prac (CZYNNOŚCI)</t>
  </si>
  <si>
    <t>Jednostka miary</t>
  </si>
  <si>
    <t>Stawka w zł</t>
  </si>
  <si>
    <t>Wartość netto</t>
  </si>
  <si>
    <t>Wartość brutto</t>
  </si>
  <si>
    <t>szt</t>
  </si>
  <si>
    <t>m3</t>
  </si>
  <si>
    <t xml:space="preserve">R a z e m     </t>
  </si>
  <si>
    <r>
      <rPr>
        <b/>
        <sz val="11"/>
        <color theme="1"/>
        <rFont val="Calibri"/>
        <family val="2"/>
        <charset val="238"/>
        <scheme val="minor"/>
      </rPr>
      <t>US DRZEW</t>
    </r>
    <r>
      <rPr>
        <sz val="11"/>
        <color theme="1"/>
        <rFont val="Calibri"/>
        <family val="2"/>
        <charset val="238"/>
        <scheme val="minor"/>
      </rPr>
      <t xml:space="preserve"> - usuwanie drzew z użyciem sprzętu specjalistycznego </t>
    </r>
  </si>
  <si>
    <r>
      <rPr>
        <b/>
        <sz val="11"/>
        <color theme="1"/>
        <rFont val="Calibri"/>
        <family val="2"/>
        <charset val="238"/>
        <scheme val="minor"/>
      </rPr>
      <t>POD DRZEW</t>
    </r>
    <r>
      <rPr>
        <sz val="11"/>
        <color theme="1"/>
        <rFont val="Calibri"/>
        <family val="2"/>
        <charset val="238"/>
        <scheme val="minor"/>
      </rPr>
      <t xml:space="preserve"> - podkrzesywanie drzew z użyciem sprzętu specjalistycznego</t>
    </r>
  </si>
  <si>
    <r>
      <rPr>
        <b/>
        <sz val="11"/>
        <color theme="1"/>
        <rFont val="Calibri"/>
        <family val="2"/>
        <charset val="238"/>
        <scheme val="minor"/>
      </rPr>
      <t>ZR DRZ</t>
    </r>
    <r>
      <rPr>
        <sz val="11"/>
        <color theme="1"/>
        <rFont val="Calibri"/>
        <family val="2"/>
        <charset val="238"/>
        <scheme val="minor"/>
      </rPr>
      <t xml:space="preserve">   - zrywka drzew na odległość od 50m do 500m</t>
    </r>
  </si>
  <si>
    <t>słownie:</t>
  </si>
  <si>
    <t>Wartość VAT-u</t>
  </si>
  <si>
    <r>
      <t>Miejscowość, dnia</t>
    </r>
    <r>
      <rPr>
        <sz val="8"/>
        <rFont val="Arial"/>
        <family val="2"/>
        <charset val="238"/>
      </rPr>
      <t xml:space="preserve"> …………………………...……………</t>
    </r>
  </si>
  <si>
    <r>
      <t xml:space="preserve">Podpis: </t>
    </r>
    <r>
      <rPr>
        <sz val="8"/>
        <rFont val="Arial"/>
        <family val="2"/>
        <charset val="238"/>
      </rPr>
      <t>……………………………….…</t>
    </r>
  </si>
  <si>
    <r>
      <rPr>
        <b/>
        <sz val="11"/>
        <color theme="1"/>
        <rFont val="Calibri"/>
        <family val="2"/>
        <charset val="238"/>
        <scheme val="minor"/>
      </rPr>
      <t>US ALP</t>
    </r>
    <r>
      <rPr>
        <sz val="11"/>
        <color theme="1"/>
        <rFont val="Calibri"/>
        <family val="2"/>
        <charset val="238"/>
        <scheme val="minor"/>
      </rPr>
      <t xml:space="preserve">  - usuwanie drzew metodą alpinistyczną</t>
    </r>
  </si>
  <si>
    <t>zn. spr. SA.270.2.8.2022</t>
  </si>
  <si>
    <t>lp.</t>
  </si>
  <si>
    <t>VAT</t>
  </si>
  <si>
    <t>…%</t>
  </si>
  <si>
    <t>1.</t>
  </si>
  <si>
    <t>OCZKO WODNE (fontanna) 
oczyszczanie czaszy fontanny (ok. 80 m2) z liści i innych zanieczyszczeń, przygotowanie instalacji fontanny do zimy, przygotowanie fontanny do użytku - uruchomienie (wiosna) - 2 razy (jesień - po opadnięciu liści z drzew - przed mrozami, wiosna po przymrozkach)</t>
  </si>
  <si>
    <t>kpl</t>
  </si>
  <si>
    <t xml:space="preserve">2. </t>
  </si>
  <si>
    <t>ŻYWOPŁOT (śnieguliczka, ligustr)
przycinanie 680 m2 - 2 razy (wczesna wiosna, lato)</t>
  </si>
  <si>
    <t>m2</t>
  </si>
  <si>
    <t>3.</t>
  </si>
  <si>
    <t>PIELĘGNACJA ROŚLIN
odchwaszczanie, usuwanie martwej roślinności  itp. zabiegi pielęgnacyjne (teren ok. 3000 m2) 1 raz na kwartał w czasie wegetacji roslin (3 razy w trakcie umowy)</t>
  </si>
  <si>
    <t>4.</t>
  </si>
  <si>
    <t>Chemiczne odchwaszczanie chodników (ok 1225 m2) - 2 razy</t>
  </si>
  <si>
    <t>5.</t>
  </si>
  <si>
    <t>Ręczne odchwaszczanie chodników (ok 125 m2) - 2 razy</t>
  </si>
  <si>
    <t>6.</t>
  </si>
  <si>
    <t>Usuwanie opadłych liści z drzew z wywozem we wskazane miejsce przez Zamawiającego (do 2 km)  w sezonie jesiennym (październik, listopad)  - teren ok 3000 m2 - 2 razy</t>
  </si>
  <si>
    <t>7.</t>
  </si>
  <si>
    <t>Koszenie trawników (teren 2936 m2) - 3 razy</t>
  </si>
  <si>
    <t>Usuwanie roślinności (koszenie) z poboczy ścieżki (na szer. 1 m z każdej strony ścieżki długości ok 1,5 km) - 2 razy</t>
  </si>
  <si>
    <t>2.</t>
  </si>
  <si>
    <t>Konserwacja stelaży tablic edukacyjnych 11 szt o wym. ok. 100 x 150 cm wys. 200 cm, czyszczenie tablic i tabliczek kierunkowych - 1 raz</t>
  </si>
  <si>
    <t>RAZEM:</t>
  </si>
  <si>
    <t>Rodzaj prac</t>
  </si>
  <si>
    <t>Stawka jedn. w zł</t>
  </si>
  <si>
    <t>wartość netto w zł</t>
  </si>
  <si>
    <t>wartość brutto w zł</t>
  </si>
  <si>
    <t>I. ARBORETUM</t>
  </si>
  <si>
    <t xml:space="preserve">II. ODŚNIEŻANIE </t>
  </si>
  <si>
    <t>III. ŚCIEŻKA EDUKACYJNA "DO WIEŻY"</t>
  </si>
  <si>
    <t>Nazwa i adres Wykonawcy składającego ofertę:</t>
  </si>
  <si>
    <t>Wartość netto 
w zł</t>
  </si>
  <si>
    <t xml:space="preserve"> VAT w zł</t>
  </si>
  <si>
    <t>Wartość brutto
w zł</t>
  </si>
  <si>
    <r>
      <rPr>
        <b/>
        <sz val="16"/>
        <color theme="1"/>
        <rFont val="Calibri"/>
        <family val="2"/>
        <charset val="238"/>
        <scheme val="minor"/>
      </rPr>
      <t>Formularz cenowy</t>
    </r>
    <r>
      <rPr>
        <b/>
        <sz val="11"/>
        <color theme="1"/>
        <rFont val="Calibri"/>
        <family val="2"/>
        <charset val="238"/>
        <scheme val="minor"/>
      </rPr>
      <t xml:space="preserve">
Usługi pielęgnacji terenów zielonych przy siedzibie Nadleśnictwa Zielona Góra i na ścieżce edukacyjnej</t>
    </r>
  </si>
  <si>
    <r>
      <t xml:space="preserve">Formularz cenowy 
</t>
    </r>
    <r>
      <rPr>
        <b/>
        <sz val="11"/>
        <color theme="1"/>
        <rFont val="Calibri"/>
        <family val="2"/>
        <charset val="238"/>
        <scheme val="minor"/>
      </rPr>
      <t>Specjalistyczne usuwanie drzew stwarzających zagrożenie</t>
    </r>
  </si>
  <si>
    <t>Zn. spr. SA.270.2.8.2022</t>
  </si>
  <si>
    <t>Odśnieżanie jw.: drogi, parkingi (ok 1100 m2) na wezwanie do 5 razy w trakcie umowy</t>
  </si>
  <si>
    <t>Odśnieżanie jw.: chodniki (ok 125 m2) na wezwanie do 5 razy w trakcie umowy</t>
  </si>
  <si>
    <r>
      <rPr>
        <sz val="11"/>
        <rFont val="Calibri"/>
        <family val="2"/>
        <charset val="238"/>
        <scheme val="minor"/>
      </rPr>
      <t xml:space="preserve">Odśnieżanie po </t>
    </r>
    <r>
      <rPr>
        <sz val="11"/>
        <color theme="1"/>
        <rFont val="Calibri"/>
        <family val="2"/>
        <charset val="238"/>
        <scheme val="minor"/>
      </rPr>
      <t>opadach wieczornych i nocnych wskazanego terenu - dojazd do parkingu od ul. Łużyckiej, parking zewnetrzny, parking wewnętrzny, chodniki do wejść do budynków biurowych, odladzanie, posypywanie solą drogową lub mieszaniną soli i piasku - wykonanie usługi do godziny 7:00, aby zapewnić przejezdność dróg i chodników (wg potrzeb  -  do 5 razy)</t>
    </r>
  </si>
  <si>
    <t>Załącznik nr 4.1</t>
  </si>
  <si>
    <t>Załącznik nr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</si>
</sst>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ourier"/>
      <family val="3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9" fillId="0" borderId="0"/>
  </cellStyleXfs>
  <cellXfs count="104">
    <xf numFmtId="0" fontId="0" fillId="0" borderId="0" xfId="0"/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 applyAlignment="1" applyProtection="1">
      <alignment horizontal="center"/>
      <protection hidden="1"/>
    </xf>
    <xf numFmtId="0" fontId="9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2" fontId="3" fillId="0" borderId="5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2" fontId="8" fillId="0" borderId="2" xfId="1" applyNumberFormat="1" applyFont="1" applyBorder="1" applyAlignment="1" applyProtection="1">
      <alignment horizontal="center" vertical="center"/>
      <protection hidden="1"/>
    </xf>
    <xf numFmtId="2" fontId="8" fillId="0" borderId="3" xfId="1" applyNumberFormat="1" applyFont="1" applyBorder="1" applyAlignment="1" applyProtection="1">
      <alignment horizontal="center" vertical="center"/>
      <protection hidden="1"/>
    </xf>
    <xf numFmtId="2" fontId="8" fillId="0" borderId="4" xfId="1" applyNumberFormat="1" applyFont="1" applyBorder="1" applyAlignment="1" applyProtection="1">
      <alignment horizontal="center" vertical="center"/>
      <protection hidden="1"/>
    </xf>
    <xf numFmtId="0" fontId="11" fillId="0" borderId="10" xfId="1" applyFont="1" applyBorder="1" applyAlignment="1" applyProtection="1">
      <alignment horizontal="center" vertical="center" wrapText="1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3" fillId="0" borderId="11" xfId="1" applyFont="1" applyBorder="1" applyAlignment="1" applyProtection="1">
      <alignment horizontal="center" vertical="center" wrapText="1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2" fontId="3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hidden="1"/>
    </xf>
    <xf numFmtId="9" fontId="3" fillId="0" borderId="5" xfId="2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1" applyFont="1" applyAlignment="1" applyProtection="1">
      <protection hidden="1"/>
    </xf>
    <xf numFmtId="44" fontId="14" fillId="0" borderId="0" xfId="0" applyNumberFormat="1" applyFont="1" applyAlignment="1" applyProtection="1">
      <protection hidden="1"/>
    </xf>
    <xf numFmtId="44" fontId="14" fillId="0" borderId="15" xfId="0" applyNumberFormat="1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14" fillId="0" borderId="0" xfId="0" applyFont="1" applyBorder="1" applyProtection="1">
      <protection hidden="1"/>
    </xf>
    <xf numFmtId="0" fontId="14" fillId="0" borderId="15" xfId="0" applyNumberFormat="1" applyFont="1" applyBorder="1" applyAlignment="1"/>
    <xf numFmtId="0" fontId="5" fillId="0" borderId="15" xfId="1" applyFont="1" applyBorder="1" applyAlignment="1" applyProtection="1">
      <protection hidden="1"/>
    </xf>
    <xf numFmtId="44" fontId="14" fillId="0" borderId="0" xfId="0" applyNumberFormat="1" applyFont="1" applyBorder="1" applyAlignment="1" applyProtection="1">
      <protection hidden="1"/>
    </xf>
    <xf numFmtId="44" fontId="14" fillId="0" borderId="15" xfId="0" applyNumberFormat="1" applyFont="1" applyBorder="1" applyAlignment="1"/>
    <xf numFmtId="0" fontId="0" fillId="0" borderId="6" xfId="1" applyFont="1" applyBorder="1" applyAlignment="1" applyProtection="1">
      <alignment vertical="center" wrapText="1"/>
      <protection hidden="1"/>
    </xf>
    <xf numFmtId="0" fontId="0" fillId="0" borderId="5" xfId="1" applyFont="1" applyBorder="1" applyAlignment="1" applyProtection="1">
      <alignment horizontal="center" vertical="center"/>
      <protection hidden="1"/>
    </xf>
    <xf numFmtId="0" fontId="11" fillId="0" borderId="6" xfId="1" applyFont="1" applyBorder="1" applyAlignment="1" applyProtection="1">
      <alignment horizontal="center" vertical="center" wrapText="1"/>
      <protection hidden="1"/>
    </xf>
    <xf numFmtId="0" fontId="0" fillId="0" borderId="6" xfId="1" applyFont="1" applyBorder="1" applyAlignment="1" applyProtection="1">
      <alignment horizontal="left" vertical="center" wrapText="1"/>
      <protection hidden="1"/>
    </xf>
    <xf numFmtId="0" fontId="0" fillId="0" borderId="5" xfId="1" applyFont="1" applyBorder="1" applyAlignment="1" applyProtection="1">
      <alignment vertical="center" wrapText="1"/>
      <protection hidden="1"/>
    </xf>
    <xf numFmtId="0" fontId="19" fillId="0" borderId="0" xfId="3" applyAlignment="1">
      <alignment horizontal="center" vertical="center" wrapText="1"/>
    </xf>
    <xf numFmtId="0" fontId="19" fillId="0" borderId="0" xfId="3" applyAlignment="1">
      <alignment wrapText="1"/>
    </xf>
    <xf numFmtId="0" fontId="19" fillId="0" borderId="5" xfId="3" applyBorder="1" applyAlignment="1">
      <alignment horizontal="center" vertical="center" wrapText="1"/>
    </xf>
    <xf numFmtId="4" fontId="19" fillId="0" borderId="5" xfId="3" applyNumberFormat="1" applyBorder="1" applyAlignment="1">
      <alignment horizontal="center" vertical="center" wrapText="1"/>
    </xf>
    <xf numFmtId="0" fontId="19" fillId="2" borderId="5" xfId="3" applyFill="1" applyBorder="1" applyAlignment="1">
      <alignment wrapText="1"/>
    </xf>
    <xf numFmtId="0" fontId="19" fillId="0" borderId="5" xfId="3" applyBorder="1" applyAlignment="1">
      <alignment horizontal="left" vertical="center" wrapText="1"/>
    </xf>
    <xf numFmtId="4" fontId="19" fillId="0" borderId="5" xfId="3" applyNumberFormat="1" applyBorder="1" applyAlignment="1">
      <alignment wrapText="1"/>
    </xf>
    <xf numFmtId="0" fontId="19" fillId="0" borderId="5" xfId="3" applyBorder="1" applyAlignment="1">
      <alignment wrapText="1"/>
    </xf>
    <xf numFmtId="0" fontId="20" fillId="0" borderId="5" xfId="3" applyFont="1" applyBorder="1" applyAlignment="1">
      <alignment horizontal="left" vertical="center" wrapText="1"/>
    </xf>
    <xf numFmtId="0" fontId="19" fillId="0" borderId="0" xfId="3" applyAlignment="1">
      <alignment horizontal="left" vertical="center" wrapText="1"/>
    </xf>
    <xf numFmtId="4" fontId="19" fillId="0" borderId="5" xfId="3" applyNumberFormat="1" applyBorder="1" applyAlignment="1">
      <alignment horizontal="center" wrapText="1"/>
    </xf>
    <xf numFmtId="4" fontId="19" fillId="0" borderId="0" xfId="3" applyNumberFormat="1" applyAlignment="1">
      <alignment wrapText="1"/>
    </xf>
    <xf numFmtId="0" fontId="19" fillId="0" borderId="5" xfId="3" applyBorder="1" applyAlignment="1">
      <alignment vertical="top" wrapText="1"/>
    </xf>
    <xf numFmtId="0" fontId="1" fillId="0" borderId="5" xfId="3" applyFont="1" applyBorder="1" applyAlignment="1">
      <alignment vertical="center" wrapText="1"/>
    </xf>
    <xf numFmtId="0" fontId="19" fillId="0" borderId="0" xfId="3" applyBorder="1" applyAlignment="1">
      <alignment wrapText="1"/>
    </xf>
    <xf numFmtId="0" fontId="1" fillId="0" borderId="0" xfId="1" applyFont="1" applyBorder="1" applyAlignment="1" applyProtection="1">
      <alignment vertical="center" wrapText="1"/>
      <protection hidden="1"/>
    </xf>
    <xf numFmtId="0" fontId="3" fillId="0" borderId="0" xfId="1" applyFont="1" applyBorder="1" applyAlignment="1" applyProtection="1">
      <alignment vertical="center" wrapText="1"/>
      <protection hidden="1"/>
    </xf>
    <xf numFmtId="0" fontId="0" fillId="0" borderId="5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9" fillId="3" borderId="5" xfId="3" applyFill="1" applyBorder="1" applyAlignment="1">
      <alignment horizontal="center" vertical="center" wrapText="1"/>
    </xf>
    <xf numFmtId="0" fontId="19" fillId="2" borderId="6" xfId="3" applyFill="1" applyBorder="1" applyAlignment="1">
      <alignment vertical="center" wrapText="1"/>
    </xf>
    <xf numFmtId="0" fontId="19" fillId="2" borderId="18" xfId="3" applyFill="1" applyBorder="1" applyAlignment="1">
      <alignment vertical="center" wrapText="1"/>
    </xf>
    <xf numFmtId="0" fontId="19" fillId="2" borderId="19" xfId="3" applyFill="1" applyBorder="1" applyAlignment="1">
      <alignment vertical="center" wrapText="1"/>
    </xf>
    <xf numFmtId="0" fontId="19" fillId="0" borderId="17" xfId="3" applyBorder="1" applyAlignment="1">
      <alignment horizontal="center" vertical="center" wrapText="1"/>
    </xf>
    <xf numFmtId="0" fontId="19" fillId="0" borderId="20" xfId="3" applyBorder="1" applyAlignment="1">
      <alignment horizontal="center" vertical="center" wrapText="1"/>
    </xf>
    <xf numFmtId="0" fontId="19" fillId="0" borderId="9" xfId="3" applyBorder="1" applyAlignment="1">
      <alignment horizontal="center" vertical="center" wrapText="1"/>
    </xf>
    <xf numFmtId="0" fontId="19" fillId="0" borderId="0" xfId="3" applyBorder="1" applyAlignment="1">
      <alignment horizontal="center" vertical="center" wrapText="1"/>
    </xf>
    <xf numFmtId="0" fontId="19" fillId="0" borderId="0" xfId="3" applyAlignment="1">
      <alignment horizontal="center" vertical="center" wrapText="1"/>
    </xf>
    <xf numFmtId="4" fontId="19" fillId="0" borderId="0" xfId="3" applyNumberFormat="1" applyAlignment="1">
      <alignment horizontal="center" wrapText="1"/>
    </xf>
    <xf numFmtId="0" fontId="1" fillId="2" borderId="6" xfId="3" applyFont="1" applyFill="1" applyBorder="1" applyAlignment="1">
      <alignment wrapText="1"/>
    </xf>
    <xf numFmtId="0" fontId="1" fillId="2" borderId="18" xfId="3" applyFont="1" applyFill="1" applyBorder="1" applyAlignment="1">
      <alignment wrapText="1"/>
    </xf>
    <xf numFmtId="0" fontId="1" fillId="2" borderId="19" xfId="3" applyFont="1" applyFill="1" applyBorder="1" applyAlignment="1">
      <alignment wrapText="1"/>
    </xf>
    <xf numFmtId="0" fontId="19" fillId="0" borderId="6" xfId="3" applyBorder="1" applyAlignment="1">
      <alignment vertical="top" wrapText="1"/>
    </xf>
    <xf numFmtId="0" fontId="19" fillId="0" borderId="18" xfId="3" applyBorder="1" applyAlignment="1">
      <alignment vertical="top" wrapText="1"/>
    </xf>
    <xf numFmtId="0" fontId="19" fillId="0" borderId="19" xfId="3" applyBorder="1" applyAlignment="1">
      <alignment vertical="top" wrapText="1"/>
    </xf>
    <xf numFmtId="0" fontId="1" fillId="0" borderId="6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8" fillId="0" borderId="16" xfId="1" applyFont="1" applyBorder="1" applyAlignment="1" applyProtection="1">
      <alignment horizontal="left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9" fillId="0" borderId="24" xfId="1" applyFont="1" applyBorder="1" applyAlignment="1" applyProtection="1">
      <alignment horizontal="center" vertical="center" wrapText="1"/>
      <protection hidden="1"/>
    </xf>
    <xf numFmtId="0" fontId="8" fillId="0" borderId="11" xfId="1" applyFont="1" applyBorder="1" applyAlignment="1" applyProtection="1">
      <alignment horizontal="center" vertical="center" wrapText="1"/>
      <protection hidden="1"/>
    </xf>
    <xf numFmtId="0" fontId="1" fillId="0" borderId="20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1" fillId="0" borderId="23" xfId="1" applyFont="1" applyBorder="1" applyAlignment="1" applyProtection="1">
      <alignment horizontal="center" vertical="center" wrapText="1"/>
      <protection hidden="1"/>
    </xf>
    <xf numFmtId="0" fontId="1" fillId="0" borderId="21" xfId="1" applyFont="1" applyBorder="1" applyAlignment="1" applyProtection="1">
      <alignment horizontal="center" vertical="center" wrapText="1"/>
      <protection hidden="1"/>
    </xf>
    <xf numFmtId="0" fontId="1" fillId="0" borderId="7" xfId="1" applyFont="1" applyBorder="1" applyAlignment="1" applyProtection="1">
      <alignment horizontal="center" vertical="center" wrapText="1"/>
      <protection hidden="1"/>
    </xf>
    <xf numFmtId="0" fontId="1" fillId="0" borderId="8" xfId="1" applyFont="1" applyBorder="1" applyAlignment="1" applyProtection="1">
      <alignment horizontal="center" vertical="center" wrapText="1"/>
      <protection hidden="1"/>
    </xf>
    <xf numFmtId="0" fontId="3" fillId="0" borderId="6" xfId="1" applyFont="1" applyBorder="1" applyAlignment="1" applyProtection="1">
      <alignment horizontal="center" vertical="top"/>
      <protection hidden="1"/>
    </xf>
    <xf numFmtId="0" fontId="3" fillId="0" borderId="18" xfId="1" applyFont="1" applyBorder="1" applyAlignment="1" applyProtection="1">
      <alignment horizontal="center" vertical="top"/>
      <protection hidden="1"/>
    </xf>
    <xf numFmtId="0" fontId="3" fillId="0" borderId="19" xfId="1" applyFont="1" applyBorder="1" applyAlignment="1" applyProtection="1">
      <alignment horizontal="center" vertical="top"/>
      <protection hidden="1"/>
    </xf>
    <xf numFmtId="0" fontId="3" fillId="0" borderId="5" xfId="1" applyFont="1" applyBorder="1" applyAlignment="1" applyProtection="1">
      <alignment vertical="top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3" xfId="1" applyFont="1" applyBorder="1" applyAlignment="1" applyProtection="1">
      <alignment horizontal="center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" fillId="0" borderId="22" xfId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</cellXfs>
  <cellStyles count="4">
    <cellStyle name="Normalny" xfId="0" builtinId="0"/>
    <cellStyle name="Normalny 2" xfId="1" xr:uid="{00000000-0005-0000-0000-000001000000}"/>
    <cellStyle name="Normalny 3" xfId="3" xr:uid="{C9B4AFC1-A5D3-40AE-82DD-002B520DC685}"/>
    <cellStyle name="Procentowy" xfId="2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5320-3243-4F21-A2C9-19D4A34BD6CF}">
  <sheetPr>
    <pageSetUpPr fitToPage="1"/>
  </sheetPr>
  <dimension ref="A1:P30"/>
  <sheetViews>
    <sheetView workbookViewId="0">
      <selection activeCell="P6" sqref="P6"/>
    </sheetView>
  </sheetViews>
  <sheetFormatPr defaultRowHeight="15" x14ac:dyDescent="0.25"/>
  <cols>
    <col min="1" max="1" width="5.42578125" style="46" customWidth="1"/>
    <col min="2" max="2" width="45.85546875" style="55" customWidth="1"/>
    <col min="3" max="3" width="10.42578125" style="46" customWidth="1"/>
    <col min="4" max="5" width="9.140625" style="46"/>
    <col min="6" max="6" width="13.7109375" style="57" customWidth="1"/>
    <col min="7" max="7" width="9.140625" style="47"/>
    <col min="8" max="8" width="13.7109375" style="47" customWidth="1"/>
    <col min="9" max="16384" width="9.140625" style="47"/>
  </cols>
  <sheetData>
    <row r="1" spans="1:16" x14ac:dyDescent="0.25">
      <c r="B1" s="72" t="s">
        <v>59</v>
      </c>
      <c r="C1" s="73"/>
      <c r="D1" s="74" t="s">
        <v>18</v>
      </c>
      <c r="E1" s="74"/>
      <c r="F1" s="74"/>
    </row>
    <row r="2" spans="1:16" ht="45" customHeight="1" x14ac:dyDescent="0.25">
      <c r="A2" s="58"/>
      <c r="B2" s="58" t="s">
        <v>49</v>
      </c>
      <c r="C2" s="78"/>
      <c r="D2" s="79"/>
      <c r="E2" s="79"/>
      <c r="F2" s="79"/>
      <c r="G2" s="79"/>
      <c r="H2" s="80"/>
    </row>
    <row r="3" spans="1:16" ht="42.75" customHeight="1" x14ac:dyDescent="0.25">
      <c r="A3" s="59"/>
      <c r="B3" s="81" t="s">
        <v>53</v>
      </c>
      <c r="C3" s="82"/>
      <c r="D3" s="82"/>
      <c r="E3" s="82"/>
      <c r="F3" s="82"/>
      <c r="G3" s="82"/>
      <c r="H3" s="83"/>
    </row>
    <row r="4" spans="1:16" s="46" customFormat="1" ht="45" x14ac:dyDescent="0.25">
      <c r="A4" s="48" t="s">
        <v>19</v>
      </c>
      <c r="B4" s="48" t="s">
        <v>42</v>
      </c>
      <c r="C4" s="48" t="s">
        <v>3</v>
      </c>
      <c r="D4" s="48" t="s">
        <v>0</v>
      </c>
      <c r="E4" s="48" t="s">
        <v>43</v>
      </c>
      <c r="F4" s="49" t="s">
        <v>44</v>
      </c>
      <c r="G4" s="48" t="s">
        <v>20</v>
      </c>
      <c r="H4" s="48" t="s">
        <v>45</v>
      </c>
    </row>
    <row r="5" spans="1:16" ht="15" customHeight="1" x14ac:dyDescent="0.25">
      <c r="A5" s="75" t="s">
        <v>46</v>
      </c>
      <c r="B5" s="76"/>
      <c r="C5" s="76"/>
      <c r="D5" s="76"/>
      <c r="E5" s="76"/>
      <c r="F5" s="77"/>
      <c r="G5" s="48" t="s">
        <v>21</v>
      </c>
      <c r="H5" s="50"/>
    </row>
    <row r="6" spans="1:16" ht="114.75" customHeight="1" x14ac:dyDescent="0.25">
      <c r="A6" s="48" t="s">
        <v>22</v>
      </c>
      <c r="B6" s="51" t="s">
        <v>23</v>
      </c>
      <c r="C6" s="48" t="s">
        <v>24</v>
      </c>
      <c r="D6" s="48">
        <v>2</v>
      </c>
      <c r="E6" s="48"/>
      <c r="F6" s="52"/>
      <c r="G6" s="53"/>
      <c r="H6" s="53"/>
      <c r="K6" s="60"/>
      <c r="L6" s="61"/>
      <c r="M6" s="61"/>
      <c r="N6" s="61"/>
      <c r="O6" s="61"/>
      <c r="P6" s="60"/>
    </row>
    <row r="7" spans="1:16" ht="30" x14ac:dyDescent="0.25">
      <c r="A7" s="48" t="s">
        <v>25</v>
      </c>
      <c r="B7" s="51" t="s">
        <v>26</v>
      </c>
      <c r="C7" s="48" t="s">
        <v>27</v>
      </c>
      <c r="D7" s="48">
        <v>1360</v>
      </c>
      <c r="E7" s="48"/>
      <c r="F7" s="52"/>
      <c r="G7" s="53"/>
      <c r="H7" s="53"/>
      <c r="K7" s="60"/>
      <c r="L7" s="62"/>
      <c r="M7" s="62"/>
      <c r="N7" s="62"/>
      <c r="O7" s="62"/>
      <c r="P7" s="60"/>
    </row>
    <row r="8" spans="1:16" ht="75" customHeight="1" x14ac:dyDescent="0.25">
      <c r="A8" s="48" t="s">
        <v>28</v>
      </c>
      <c r="B8" s="51" t="s">
        <v>29</v>
      </c>
      <c r="C8" s="48" t="s">
        <v>24</v>
      </c>
      <c r="D8" s="48">
        <v>3</v>
      </c>
      <c r="E8" s="48"/>
      <c r="F8" s="52"/>
      <c r="G8" s="53"/>
      <c r="H8" s="53"/>
    </row>
    <row r="9" spans="1:16" ht="30" x14ac:dyDescent="0.25">
      <c r="A9" s="48" t="s">
        <v>30</v>
      </c>
      <c r="B9" s="51" t="s">
        <v>31</v>
      </c>
      <c r="C9" s="48" t="s">
        <v>27</v>
      </c>
      <c r="D9" s="48">
        <v>1225</v>
      </c>
      <c r="E9" s="48"/>
      <c r="F9" s="52"/>
      <c r="G9" s="53"/>
      <c r="H9" s="53"/>
    </row>
    <row r="10" spans="1:16" ht="30.75" customHeight="1" x14ac:dyDescent="0.25">
      <c r="A10" s="48" t="s">
        <v>32</v>
      </c>
      <c r="B10" s="51" t="s">
        <v>33</v>
      </c>
      <c r="C10" s="48" t="s">
        <v>27</v>
      </c>
      <c r="D10" s="48">
        <v>250</v>
      </c>
      <c r="E10" s="48"/>
      <c r="F10" s="52"/>
      <c r="G10" s="53"/>
      <c r="H10" s="53"/>
    </row>
    <row r="11" spans="1:16" ht="60" x14ac:dyDescent="0.25">
      <c r="A11" s="48" t="s">
        <v>34</v>
      </c>
      <c r="B11" s="54" t="s">
        <v>35</v>
      </c>
      <c r="C11" s="48" t="s">
        <v>24</v>
      </c>
      <c r="D11" s="48">
        <v>2</v>
      </c>
      <c r="E11" s="48"/>
      <c r="F11" s="52"/>
      <c r="G11" s="53"/>
      <c r="H11" s="53"/>
    </row>
    <row r="12" spans="1:16" ht="21" customHeight="1" x14ac:dyDescent="0.25">
      <c r="A12" s="48" t="s">
        <v>36</v>
      </c>
      <c r="B12" s="54" t="s">
        <v>37</v>
      </c>
      <c r="C12" s="48" t="s">
        <v>27</v>
      </c>
      <c r="D12" s="48">
        <v>8808</v>
      </c>
      <c r="E12" s="48"/>
      <c r="F12" s="52"/>
      <c r="G12" s="53"/>
      <c r="H12" s="53"/>
    </row>
    <row r="13" spans="1:16" ht="15" customHeight="1" x14ac:dyDescent="0.25">
      <c r="A13" s="66" t="s">
        <v>47</v>
      </c>
      <c r="B13" s="67"/>
      <c r="C13" s="67"/>
      <c r="D13" s="67"/>
      <c r="E13" s="67"/>
      <c r="F13" s="68"/>
      <c r="G13" s="50"/>
      <c r="H13" s="50"/>
    </row>
    <row r="14" spans="1:16" ht="135" x14ac:dyDescent="0.25">
      <c r="A14" s="69" t="s">
        <v>22</v>
      </c>
      <c r="B14" s="64" t="s">
        <v>58</v>
      </c>
      <c r="C14" s="65"/>
      <c r="D14" s="65"/>
      <c r="E14" s="48"/>
      <c r="F14" s="52"/>
      <c r="G14" s="53"/>
      <c r="H14" s="53"/>
    </row>
    <row r="15" spans="1:16" ht="30" x14ac:dyDescent="0.25">
      <c r="A15" s="70"/>
      <c r="B15" s="63" t="s">
        <v>56</v>
      </c>
      <c r="C15" s="48" t="s">
        <v>27</v>
      </c>
      <c r="D15" s="48">
        <v>5500</v>
      </c>
      <c r="E15" s="48"/>
      <c r="F15" s="52"/>
      <c r="G15" s="53"/>
      <c r="H15" s="53"/>
    </row>
    <row r="16" spans="1:16" ht="30" x14ac:dyDescent="0.25">
      <c r="A16" s="71"/>
      <c r="B16" s="63" t="s">
        <v>57</v>
      </c>
      <c r="C16" s="48" t="s">
        <v>27</v>
      </c>
      <c r="D16" s="48">
        <v>625</v>
      </c>
      <c r="E16" s="48"/>
      <c r="F16" s="52"/>
      <c r="G16" s="53"/>
      <c r="H16" s="53"/>
    </row>
    <row r="17" spans="1:9" ht="15" customHeight="1" x14ac:dyDescent="0.25">
      <c r="A17" s="66" t="s">
        <v>48</v>
      </c>
      <c r="B17" s="67"/>
      <c r="C17" s="67"/>
      <c r="D17" s="67"/>
      <c r="E17" s="67"/>
      <c r="F17" s="68"/>
      <c r="G17" s="50"/>
      <c r="H17" s="50"/>
    </row>
    <row r="18" spans="1:9" ht="45" x14ac:dyDescent="0.25">
      <c r="A18" s="48" t="s">
        <v>22</v>
      </c>
      <c r="B18" s="51" t="s">
        <v>38</v>
      </c>
      <c r="C18" s="48" t="s">
        <v>24</v>
      </c>
      <c r="D18" s="48">
        <v>2</v>
      </c>
      <c r="E18" s="48"/>
      <c r="F18" s="52"/>
      <c r="G18" s="53"/>
      <c r="H18" s="53"/>
    </row>
    <row r="19" spans="1:9" ht="45" x14ac:dyDescent="0.25">
      <c r="A19" s="48" t="s">
        <v>39</v>
      </c>
      <c r="B19" s="51" t="s">
        <v>40</v>
      </c>
      <c r="C19" s="48" t="s">
        <v>24</v>
      </c>
      <c r="D19" s="48">
        <v>1</v>
      </c>
      <c r="E19" s="48"/>
      <c r="F19" s="52"/>
      <c r="G19" s="53"/>
      <c r="H19" s="53"/>
    </row>
    <row r="20" spans="1:9" x14ac:dyDescent="0.25">
      <c r="D20" s="48" t="s">
        <v>41</v>
      </c>
      <c r="E20" s="48"/>
      <c r="F20" s="56">
        <f>SUM(F6:F19)</f>
        <v>0</v>
      </c>
      <c r="G20" s="56">
        <f t="shared" ref="G20:H20" si="0">SUM(G6:G19)</f>
        <v>0</v>
      </c>
      <c r="H20" s="56">
        <f t="shared" si="0"/>
        <v>0</v>
      </c>
    </row>
    <row r="23" spans="1:9" x14ac:dyDescent="0.25">
      <c r="B23" s="25" t="s">
        <v>5</v>
      </c>
      <c r="C23" s="34"/>
      <c r="D23" s="35"/>
      <c r="E23" s="36"/>
      <c r="F23" s="26"/>
      <c r="G23" s="26"/>
      <c r="H23" s="26"/>
      <c r="I23" s="1"/>
    </row>
    <row r="24" spans="1:9" x14ac:dyDescent="0.25">
      <c r="B24" s="27" t="s">
        <v>13</v>
      </c>
      <c r="C24" s="37"/>
      <c r="D24" s="37"/>
      <c r="E24" s="37"/>
      <c r="F24" s="37"/>
      <c r="G24" s="37"/>
      <c r="H24" s="37"/>
      <c r="I24" s="38"/>
    </row>
    <row r="25" spans="1:9" x14ac:dyDescent="0.25">
      <c r="B25" s="25" t="s">
        <v>14</v>
      </c>
      <c r="C25" s="34"/>
      <c r="D25" s="34"/>
      <c r="E25" s="39"/>
      <c r="F25" s="33"/>
      <c r="G25" s="33"/>
      <c r="H25" s="33"/>
      <c r="I25" s="32"/>
    </row>
    <row r="26" spans="1:9" x14ac:dyDescent="0.25">
      <c r="B26" s="28" t="s">
        <v>13</v>
      </c>
      <c r="C26" s="40"/>
      <c r="D26" s="40"/>
      <c r="E26" s="40"/>
      <c r="F26" s="40"/>
      <c r="G26" s="40"/>
      <c r="H26" s="40"/>
      <c r="I26" s="38"/>
    </row>
    <row r="27" spans="1:9" x14ac:dyDescent="0.25">
      <c r="B27" s="25" t="s">
        <v>6</v>
      </c>
      <c r="C27" s="34"/>
      <c r="D27" s="34"/>
      <c r="E27" s="39"/>
      <c r="F27" s="33"/>
      <c r="G27" s="33"/>
      <c r="H27" s="33"/>
      <c r="I27" s="32"/>
    </row>
    <row r="28" spans="1:9" x14ac:dyDescent="0.25">
      <c r="B28" s="27" t="s">
        <v>13</v>
      </c>
      <c r="C28" s="40"/>
      <c r="D28" s="40"/>
      <c r="E28" s="40"/>
      <c r="F28" s="40"/>
      <c r="G28" s="40"/>
      <c r="H28" s="40"/>
      <c r="I28" s="38"/>
    </row>
    <row r="29" spans="1:9" x14ac:dyDescent="0.25">
      <c r="B29" s="26"/>
      <c r="C29" s="26"/>
      <c r="D29" s="24"/>
      <c r="E29" s="26"/>
      <c r="F29" s="26"/>
      <c r="G29" s="26"/>
      <c r="H29" s="26"/>
      <c r="I29" s="1"/>
    </row>
    <row r="30" spans="1:9" x14ac:dyDescent="0.25">
      <c r="B30" s="26" t="s">
        <v>15</v>
      </c>
      <c r="C30" s="26"/>
      <c r="D30" s="24"/>
      <c r="E30" s="26"/>
      <c r="F30" s="1"/>
      <c r="G30" s="29" t="s">
        <v>16</v>
      </c>
      <c r="H30" s="26"/>
      <c r="I30" s="1"/>
    </row>
  </sheetData>
  <mergeCells count="8">
    <mergeCell ref="A13:F13"/>
    <mergeCell ref="A14:A16"/>
    <mergeCell ref="A17:F17"/>
    <mergeCell ref="B1:C1"/>
    <mergeCell ref="D1:F1"/>
    <mergeCell ref="A5:F5"/>
    <mergeCell ref="C2:H2"/>
    <mergeCell ref="B3:H3"/>
  </mergeCells>
  <conditionalFormatting sqref="C23 C25 C27">
    <cfRule type="cellIs" dxfId="1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1"/>
  <dimension ref="A1:I25"/>
  <sheetViews>
    <sheetView tabSelected="1" zoomScaleNormal="100" zoomScaleSheetLayoutView="120" workbookViewId="0">
      <selection activeCell="I20" sqref="I20"/>
    </sheetView>
  </sheetViews>
  <sheetFormatPr defaultRowHeight="12.75" x14ac:dyDescent="0.2"/>
  <cols>
    <col min="1" max="1" width="5.7109375" style="2" customWidth="1"/>
    <col min="2" max="2" width="53.28515625" style="1" customWidth="1"/>
    <col min="3" max="3" width="10.42578125" style="1" customWidth="1"/>
    <col min="4" max="4" width="9.140625" style="2"/>
    <col min="5" max="5" width="8.85546875" style="1" customWidth="1"/>
    <col min="6" max="6" width="15.28515625" style="1" customWidth="1"/>
    <col min="7" max="7" width="4.7109375" style="1" customWidth="1"/>
    <col min="8" max="8" width="13.140625" style="1" customWidth="1"/>
    <col min="9" max="9" width="14.7109375" style="1" customWidth="1"/>
    <col min="10" max="247" width="9.140625" style="1"/>
    <col min="248" max="248" width="5.7109375" style="1" customWidth="1"/>
    <col min="249" max="249" width="53.28515625" style="1" customWidth="1"/>
    <col min="250" max="250" width="4.140625" style="1" customWidth="1"/>
    <col min="251" max="251" width="10.42578125" style="1" customWidth="1"/>
    <col min="252" max="252" width="9.140625" style="1"/>
    <col min="253" max="253" width="8.140625" style="1" customWidth="1"/>
    <col min="254" max="254" width="15.28515625" style="1" customWidth="1"/>
    <col min="255" max="255" width="10.42578125" style="1" customWidth="1"/>
    <col min="256" max="256" width="14.7109375" style="1" customWidth="1"/>
    <col min="257" max="503" width="9.140625" style="1"/>
    <col min="504" max="504" width="5.7109375" style="1" customWidth="1"/>
    <col min="505" max="505" width="53.28515625" style="1" customWidth="1"/>
    <col min="506" max="506" width="4.140625" style="1" customWidth="1"/>
    <col min="507" max="507" width="10.42578125" style="1" customWidth="1"/>
    <col min="508" max="508" width="9.140625" style="1"/>
    <col min="509" max="509" width="8.140625" style="1" customWidth="1"/>
    <col min="510" max="510" width="15.28515625" style="1" customWidth="1"/>
    <col min="511" max="511" width="10.42578125" style="1" customWidth="1"/>
    <col min="512" max="512" width="14.7109375" style="1" customWidth="1"/>
    <col min="513" max="759" width="9.140625" style="1"/>
    <col min="760" max="760" width="5.7109375" style="1" customWidth="1"/>
    <col min="761" max="761" width="53.28515625" style="1" customWidth="1"/>
    <col min="762" max="762" width="4.140625" style="1" customWidth="1"/>
    <col min="763" max="763" width="10.42578125" style="1" customWidth="1"/>
    <col min="764" max="764" width="9.140625" style="1"/>
    <col min="765" max="765" width="8.140625" style="1" customWidth="1"/>
    <col min="766" max="766" width="15.28515625" style="1" customWidth="1"/>
    <col min="767" max="767" width="10.42578125" style="1" customWidth="1"/>
    <col min="768" max="768" width="14.7109375" style="1" customWidth="1"/>
    <col min="769" max="1015" width="9.140625" style="1"/>
    <col min="1016" max="1016" width="5.7109375" style="1" customWidth="1"/>
    <col min="1017" max="1017" width="53.28515625" style="1" customWidth="1"/>
    <col min="1018" max="1018" width="4.140625" style="1" customWidth="1"/>
    <col min="1019" max="1019" width="10.42578125" style="1" customWidth="1"/>
    <col min="1020" max="1020" width="9.140625" style="1"/>
    <col min="1021" max="1021" width="8.140625" style="1" customWidth="1"/>
    <col min="1022" max="1022" width="15.28515625" style="1" customWidth="1"/>
    <col min="1023" max="1023" width="10.42578125" style="1" customWidth="1"/>
    <col min="1024" max="1024" width="14.7109375" style="1" customWidth="1"/>
    <col min="1025" max="1271" width="9.140625" style="1"/>
    <col min="1272" max="1272" width="5.7109375" style="1" customWidth="1"/>
    <col min="1273" max="1273" width="53.28515625" style="1" customWidth="1"/>
    <col min="1274" max="1274" width="4.140625" style="1" customWidth="1"/>
    <col min="1275" max="1275" width="10.42578125" style="1" customWidth="1"/>
    <col min="1276" max="1276" width="9.140625" style="1"/>
    <col min="1277" max="1277" width="8.140625" style="1" customWidth="1"/>
    <col min="1278" max="1278" width="15.28515625" style="1" customWidth="1"/>
    <col min="1279" max="1279" width="10.42578125" style="1" customWidth="1"/>
    <col min="1280" max="1280" width="14.7109375" style="1" customWidth="1"/>
    <col min="1281" max="1527" width="9.140625" style="1"/>
    <col min="1528" max="1528" width="5.7109375" style="1" customWidth="1"/>
    <col min="1529" max="1529" width="53.28515625" style="1" customWidth="1"/>
    <col min="1530" max="1530" width="4.140625" style="1" customWidth="1"/>
    <col min="1531" max="1531" width="10.42578125" style="1" customWidth="1"/>
    <col min="1532" max="1532" width="9.140625" style="1"/>
    <col min="1533" max="1533" width="8.140625" style="1" customWidth="1"/>
    <col min="1534" max="1534" width="15.28515625" style="1" customWidth="1"/>
    <col min="1535" max="1535" width="10.42578125" style="1" customWidth="1"/>
    <col min="1536" max="1536" width="14.7109375" style="1" customWidth="1"/>
    <col min="1537" max="1783" width="9.140625" style="1"/>
    <col min="1784" max="1784" width="5.7109375" style="1" customWidth="1"/>
    <col min="1785" max="1785" width="53.28515625" style="1" customWidth="1"/>
    <col min="1786" max="1786" width="4.140625" style="1" customWidth="1"/>
    <col min="1787" max="1787" width="10.42578125" style="1" customWidth="1"/>
    <col min="1788" max="1788" width="9.140625" style="1"/>
    <col min="1789" max="1789" width="8.140625" style="1" customWidth="1"/>
    <col min="1790" max="1790" width="15.28515625" style="1" customWidth="1"/>
    <col min="1791" max="1791" width="10.42578125" style="1" customWidth="1"/>
    <col min="1792" max="1792" width="14.7109375" style="1" customWidth="1"/>
    <col min="1793" max="2039" width="9.140625" style="1"/>
    <col min="2040" max="2040" width="5.7109375" style="1" customWidth="1"/>
    <col min="2041" max="2041" width="53.28515625" style="1" customWidth="1"/>
    <col min="2042" max="2042" width="4.140625" style="1" customWidth="1"/>
    <col min="2043" max="2043" width="10.42578125" style="1" customWidth="1"/>
    <col min="2044" max="2044" width="9.140625" style="1"/>
    <col min="2045" max="2045" width="8.140625" style="1" customWidth="1"/>
    <col min="2046" max="2046" width="15.28515625" style="1" customWidth="1"/>
    <col min="2047" max="2047" width="10.42578125" style="1" customWidth="1"/>
    <col min="2048" max="2048" width="14.7109375" style="1" customWidth="1"/>
    <col min="2049" max="2295" width="9.140625" style="1"/>
    <col min="2296" max="2296" width="5.7109375" style="1" customWidth="1"/>
    <col min="2297" max="2297" width="53.28515625" style="1" customWidth="1"/>
    <col min="2298" max="2298" width="4.140625" style="1" customWidth="1"/>
    <col min="2299" max="2299" width="10.42578125" style="1" customWidth="1"/>
    <col min="2300" max="2300" width="9.140625" style="1"/>
    <col min="2301" max="2301" width="8.140625" style="1" customWidth="1"/>
    <col min="2302" max="2302" width="15.28515625" style="1" customWidth="1"/>
    <col min="2303" max="2303" width="10.42578125" style="1" customWidth="1"/>
    <col min="2304" max="2304" width="14.7109375" style="1" customWidth="1"/>
    <col min="2305" max="2551" width="9.140625" style="1"/>
    <col min="2552" max="2552" width="5.7109375" style="1" customWidth="1"/>
    <col min="2553" max="2553" width="53.28515625" style="1" customWidth="1"/>
    <col min="2554" max="2554" width="4.140625" style="1" customWidth="1"/>
    <col min="2555" max="2555" width="10.42578125" style="1" customWidth="1"/>
    <col min="2556" max="2556" width="9.140625" style="1"/>
    <col min="2557" max="2557" width="8.140625" style="1" customWidth="1"/>
    <col min="2558" max="2558" width="15.28515625" style="1" customWidth="1"/>
    <col min="2559" max="2559" width="10.42578125" style="1" customWidth="1"/>
    <col min="2560" max="2560" width="14.7109375" style="1" customWidth="1"/>
    <col min="2561" max="2807" width="9.140625" style="1"/>
    <col min="2808" max="2808" width="5.7109375" style="1" customWidth="1"/>
    <col min="2809" max="2809" width="53.28515625" style="1" customWidth="1"/>
    <col min="2810" max="2810" width="4.140625" style="1" customWidth="1"/>
    <col min="2811" max="2811" width="10.42578125" style="1" customWidth="1"/>
    <col min="2812" max="2812" width="9.140625" style="1"/>
    <col min="2813" max="2813" width="8.140625" style="1" customWidth="1"/>
    <col min="2814" max="2814" width="15.28515625" style="1" customWidth="1"/>
    <col min="2815" max="2815" width="10.42578125" style="1" customWidth="1"/>
    <col min="2816" max="2816" width="14.7109375" style="1" customWidth="1"/>
    <col min="2817" max="3063" width="9.140625" style="1"/>
    <col min="3064" max="3064" width="5.7109375" style="1" customWidth="1"/>
    <col min="3065" max="3065" width="53.28515625" style="1" customWidth="1"/>
    <col min="3066" max="3066" width="4.140625" style="1" customWidth="1"/>
    <col min="3067" max="3067" width="10.42578125" style="1" customWidth="1"/>
    <col min="3068" max="3068" width="9.140625" style="1"/>
    <col min="3069" max="3069" width="8.140625" style="1" customWidth="1"/>
    <col min="3070" max="3070" width="15.28515625" style="1" customWidth="1"/>
    <col min="3071" max="3071" width="10.42578125" style="1" customWidth="1"/>
    <col min="3072" max="3072" width="14.7109375" style="1" customWidth="1"/>
    <col min="3073" max="3319" width="9.140625" style="1"/>
    <col min="3320" max="3320" width="5.7109375" style="1" customWidth="1"/>
    <col min="3321" max="3321" width="53.28515625" style="1" customWidth="1"/>
    <col min="3322" max="3322" width="4.140625" style="1" customWidth="1"/>
    <col min="3323" max="3323" width="10.42578125" style="1" customWidth="1"/>
    <col min="3324" max="3324" width="9.140625" style="1"/>
    <col min="3325" max="3325" width="8.140625" style="1" customWidth="1"/>
    <col min="3326" max="3326" width="15.28515625" style="1" customWidth="1"/>
    <col min="3327" max="3327" width="10.42578125" style="1" customWidth="1"/>
    <col min="3328" max="3328" width="14.7109375" style="1" customWidth="1"/>
    <col min="3329" max="3575" width="9.140625" style="1"/>
    <col min="3576" max="3576" width="5.7109375" style="1" customWidth="1"/>
    <col min="3577" max="3577" width="53.28515625" style="1" customWidth="1"/>
    <col min="3578" max="3578" width="4.140625" style="1" customWidth="1"/>
    <col min="3579" max="3579" width="10.42578125" style="1" customWidth="1"/>
    <col min="3580" max="3580" width="9.140625" style="1"/>
    <col min="3581" max="3581" width="8.140625" style="1" customWidth="1"/>
    <col min="3582" max="3582" width="15.28515625" style="1" customWidth="1"/>
    <col min="3583" max="3583" width="10.42578125" style="1" customWidth="1"/>
    <col min="3584" max="3584" width="14.7109375" style="1" customWidth="1"/>
    <col min="3585" max="3831" width="9.140625" style="1"/>
    <col min="3832" max="3832" width="5.7109375" style="1" customWidth="1"/>
    <col min="3833" max="3833" width="53.28515625" style="1" customWidth="1"/>
    <col min="3834" max="3834" width="4.140625" style="1" customWidth="1"/>
    <col min="3835" max="3835" width="10.42578125" style="1" customWidth="1"/>
    <col min="3836" max="3836" width="9.140625" style="1"/>
    <col min="3837" max="3837" width="8.140625" style="1" customWidth="1"/>
    <col min="3838" max="3838" width="15.28515625" style="1" customWidth="1"/>
    <col min="3839" max="3839" width="10.42578125" style="1" customWidth="1"/>
    <col min="3840" max="3840" width="14.7109375" style="1" customWidth="1"/>
    <col min="3841" max="4087" width="9.140625" style="1"/>
    <col min="4088" max="4088" width="5.7109375" style="1" customWidth="1"/>
    <col min="4089" max="4089" width="53.28515625" style="1" customWidth="1"/>
    <col min="4090" max="4090" width="4.140625" style="1" customWidth="1"/>
    <col min="4091" max="4091" width="10.42578125" style="1" customWidth="1"/>
    <col min="4092" max="4092" width="9.140625" style="1"/>
    <col min="4093" max="4093" width="8.140625" style="1" customWidth="1"/>
    <col min="4094" max="4094" width="15.28515625" style="1" customWidth="1"/>
    <col min="4095" max="4095" width="10.42578125" style="1" customWidth="1"/>
    <col min="4096" max="4096" width="14.7109375" style="1" customWidth="1"/>
    <col min="4097" max="4343" width="9.140625" style="1"/>
    <col min="4344" max="4344" width="5.7109375" style="1" customWidth="1"/>
    <col min="4345" max="4345" width="53.28515625" style="1" customWidth="1"/>
    <col min="4346" max="4346" width="4.140625" style="1" customWidth="1"/>
    <col min="4347" max="4347" width="10.42578125" style="1" customWidth="1"/>
    <col min="4348" max="4348" width="9.140625" style="1"/>
    <col min="4349" max="4349" width="8.140625" style="1" customWidth="1"/>
    <col min="4350" max="4350" width="15.28515625" style="1" customWidth="1"/>
    <col min="4351" max="4351" width="10.42578125" style="1" customWidth="1"/>
    <col min="4352" max="4352" width="14.7109375" style="1" customWidth="1"/>
    <col min="4353" max="4599" width="9.140625" style="1"/>
    <col min="4600" max="4600" width="5.7109375" style="1" customWidth="1"/>
    <col min="4601" max="4601" width="53.28515625" style="1" customWidth="1"/>
    <col min="4602" max="4602" width="4.140625" style="1" customWidth="1"/>
    <col min="4603" max="4603" width="10.42578125" style="1" customWidth="1"/>
    <col min="4604" max="4604" width="9.140625" style="1"/>
    <col min="4605" max="4605" width="8.140625" style="1" customWidth="1"/>
    <col min="4606" max="4606" width="15.28515625" style="1" customWidth="1"/>
    <col min="4607" max="4607" width="10.42578125" style="1" customWidth="1"/>
    <col min="4608" max="4608" width="14.7109375" style="1" customWidth="1"/>
    <col min="4609" max="4855" width="9.140625" style="1"/>
    <col min="4856" max="4856" width="5.7109375" style="1" customWidth="1"/>
    <col min="4857" max="4857" width="53.28515625" style="1" customWidth="1"/>
    <col min="4858" max="4858" width="4.140625" style="1" customWidth="1"/>
    <col min="4859" max="4859" width="10.42578125" style="1" customWidth="1"/>
    <col min="4860" max="4860" width="9.140625" style="1"/>
    <col min="4861" max="4861" width="8.140625" style="1" customWidth="1"/>
    <col min="4862" max="4862" width="15.28515625" style="1" customWidth="1"/>
    <col min="4863" max="4863" width="10.42578125" style="1" customWidth="1"/>
    <col min="4864" max="4864" width="14.7109375" style="1" customWidth="1"/>
    <col min="4865" max="5111" width="9.140625" style="1"/>
    <col min="5112" max="5112" width="5.7109375" style="1" customWidth="1"/>
    <col min="5113" max="5113" width="53.28515625" style="1" customWidth="1"/>
    <col min="5114" max="5114" width="4.140625" style="1" customWidth="1"/>
    <col min="5115" max="5115" width="10.42578125" style="1" customWidth="1"/>
    <col min="5116" max="5116" width="9.140625" style="1"/>
    <col min="5117" max="5117" width="8.140625" style="1" customWidth="1"/>
    <col min="5118" max="5118" width="15.28515625" style="1" customWidth="1"/>
    <col min="5119" max="5119" width="10.42578125" style="1" customWidth="1"/>
    <col min="5120" max="5120" width="14.7109375" style="1" customWidth="1"/>
    <col min="5121" max="5367" width="9.140625" style="1"/>
    <col min="5368" max="5368" width="5.7109375" style="1" customWidth="1"/>
    <col min="5369" max="5369" width="53.28515625" style="1" customWidth="1"/>
    <col min="5370" max="5370" width="4.140625" style="1" customWidth="1"/>
    <col min="5371" max="5371" width="10.42578125" style="1" customWidth="1"/>
    <col min="5372" max="5372" width="9.140625" style="1"/>
    <col min="5373" max="5373" width="8.140625" style="1" customWidth="1"/>
    <col min="5374" max="5374" width="15.28515625" style="1" customWidth="1"/>
    <col min="5375" max="5375" width="10.42578125" style="1" customWidth="1"/>
    <col min="5376" max="5376" width="14.7109375" style="1" customWidth="1"/>
    <col min="5377" max="5623" width="9.140625" style="1"/>
    <col min="5624" max="5624" width="5.7109375" style="1" customWidth="1"/>
    <col min="5625" max="5625" width="53.28515625" style="1" customWidth="1"/>
    <col min="5626" max="5626" width="4.140625" style="1" customWidth="1"/>
    <col min="5627" max="5627" width="10.42578125" style="1" customWidth="1"/>
    <col min="5628" max="5628" width="9.140625" style="1"/>
    <col min="5629" max="5629" width="8.140625" style="1" customWidth="1"/>
    <col min="5630" max="5630" width="15.28515625" style="1" customWidth="1"/>
    <col min="5631" max="5631" width="10.42578125" style="1" customWidth="1"/>
    <col min="5632" max="5632" width="14.7109375" style="1" customWidth="1"/>
    <col min="5633" max="5879" width="9.140625" style="1"/>
    <col min="5880" max="5880" width="5.7109375" style="1" customWidth="1"/>
    <col min="5881" max="5881" width="53.28515625" style="1" customWidth="1"/>
    <col min="5882" max="5882" width="4.140625" style="1" customWidth="1"/>
    <col min="5883" max="5883" width="10.42578125" style="1" customWidth="1"/>
    <col min="5884" max="5884" width="9.140625" style="1"/>
    <col min="5885" max="5885" width="8.140625" style="1" customWidth="1"/>
    <col min="5886" max="5886" width="15.28515625" style="1" customWidth="1"/>
    <col min="5887" max="5887" width="10.42578125" style="1" customWidth="1"/>
    <col min="5888" max="5888" width="14.7109375" style="1" customWidth="1"/>
    <col min="5889" max="6135" width="9.140625" style="1"/>
    <col min="6136" max="6136" width="5.7109375" style="1" customWidth="1"/>
    <col min="6137" max="6137" width="53.28515625" style="1" customWidth="1"/>
    <col min="6138" max="6138" width="4.140625" style="1" customWidth="1"/>
    <col min="6139" max="6139" width="10.42578125" style="1" customWidth="1"/>
    <col min="6140" max="6140" width="9.140625" style="1"/>
    <col min="6141" max="6141" width="8.140625" style="1" customWidth="1"/>
    <col min="6142" max="6142" width="15.28515625" style="1" customWidth="1"/>
    <col min="6143" max="6143" width="10.42578125" style="1" customWidth="1"/>
    <col min="6144" max="6144" width="14.7109375" style="1" customWidth="1"/>
    <col min="6145" max="6391" width="9.140625" style="1"/>
    <col min="6392" max="6392" width="5.7109375" style="1" customWidth="1"/>
    <col min="6393" max="6393" width="53.28515625" style="1" customWidth="1"/>
    <col min="6394" max="6394" width="4.140625" style="1" customWidth="1"/>
    <col min="6395" max="6395" width="10.42578125" style="1" customWidth="1"/>
    <col min="6396" max="6396" width="9.140625" style="1"/>
    <col min="6397" max="6397" width="8.140625" style="1" customWidth="1"/>
    <col min="6398" max="6398" width="15.28515625" style="1" customWidth="1"/>
    <col min="6399" max="6399" width="10.42578125" style="1" customWidth="1"/>
    <col min="6400" max="6400" width="14.7109375" style="1" customWidth="1"/>
    <col min="6401" max="6647" width="9.140625" style="1"/>
    <col min="6648" max="6648" width="5.7109375" style="1" customWidth="1"/>
    <col min="6649" max="6649" width="53.28515625" style="1" customWidth="1"/>
    <col min="6650" max="6650" width="4.140625" style="1" customWidth="1"/>
    <col min="6651" max="6651" width="10.42578125" style="1" customWidth="1"/>
    <col min="6652" max="6652" width="9.140625" style="1"/>
    <col min="6653" max="6653" width="8.140625" style="1" customWidth="1"/>
    <col min="6654" max="6654" width="15.28515625" style="1" customWidth="1"/>
    <col min="6655" max="6655" width="10.42578125" style="1" customWidth="1"/>
    <col min="6656" max="6656" width="14.7109375" style="1" customWidth="1"/>
    <col min="6657" max="6903" width="9.140625" style="1"/>
    <col min="6904" max="6904" width="5.7109375" style="1" customWidth="1"/>
    <col min="6905" max="6905" width="53.28515625" style="1" customWidth="1"/>
    <col min="6906" max="6906" width="4.140625" style="1" customWidth="1"/>
    <col min="6907" max="6907" width="10.42578125" style="1" customWidth="1"/>
    <col min="6908" max="6908" width="9.140625" style="1"/>
    <col min="6909" max="6909" width="8.140625" style="1" customWidth="1"/>
    <col min="6910" max="6910" width="15.28515625" style="1" customWidth="1"/>
    <col min="6911" max="6911" width="10.42578125" style="1" customWidth="1"/>
    <col min="6912" max="6912" width="14.7109375" style="1" customWidth="1"/>
    <col min="6913" max="7159" width="9.140625" style="1"/>
    <col min="7160" max="7160" width="5.7109375" style="1" customWidth="1"/>
    <col min="7161" max="7161" width="53.28515625" style="1" customWidth="1"/>
    <col min="7162" max="7162" width="4.140625" style="1" customWidth="1"/>
    <col min="7163" max="7163" width="10.42578125" style="1" customWidth="1"/>
    <col min="7164" max="7164" width="9.140625" style="1"/>
    <col min="7165" max="7165" width="8.140625" style="1" customWidth="1"/>
    <col min="7166" max="7166" width="15.28515625" style="1" customWidth="1"/>
    <col min="7167" max="7167" width="10.42578125" style="1" customWidth="1"/>
    <col min="7168" max="7168" width="14.7109375" style="1" customWidth="1"/>
    <col min="7169" max="7415" width="9.140625" style="1"/>
    <col min="7416" max="7416" width="5.7109375" style="1" customWidth="1"/>
    <col min="7417" max="7417" width="53.28515625" style="1" customWidth="1"/>
    <col min="7418" max="7418" width="4.140625" style="1" customWidth="1"/>
    <col min="7419" max="7419" width="10.42578125" style="1" customWidth="1"/>
    <col min="7420" max="7420" width="9.140625" style="1"/>
    <col min="7421" max="7421" width="8.140625" style="1" customWidth="1"/>
    <col min="7422" max="7422" width="15.28515625" style="1" customWidth="1"/>
    <col min="7423" max="7423" width="10.42578125" style="1" customWidth="1"/>
    <col min="7424" max="7424" width="14.7109375" style="1" customWidth="1"/>
    <col min="7425" max="7671" width="9.140625" style="1"/>
    <col min="7672" max="7672" width="5.7109375" style="1" customWidth="1"/>
    <col min="7673" max="7673" width="53.28515625" style="1" customWidth="1"/>
    <col min="7674" max="7674" width="4.140625" style="1" customWidth="1"/>
    <col min="7675" max="7675" width="10.42578125" style="1" customWidth="1"/>
    <col min="7676" max="7676" width="9.140625" style="1"/>
    <col min="7677" max="7677" width="8.140625" style="1" customWidth="1"/>
    <col min="7678" max="7678" width="15.28515625" style="1" customWidth="1"/>
    <col min="7679" max="7679" width="10.42578125" style="1" customWidth="1"/>
    <col min="7680" max="7680" width="14.7109375" style="1" customWidth="1"/>
    <col min="7681" max="7927" width="9.140625" style="1"/>
    <col min="7928" max="7928" width="5.7109375" style="1" customWidth="1"/>
    <col min="7929" max="7929" width="53.28515625" style="1" customWidth="1"/>
    <col min="7930" max="7930" width="4.140625" style="1" customWidth="1"/>
    <col min="7931" max="7931" width="10.42578125" style="1" customWidth="1"/>
    <col min="7932" max="7932" width="9.140625" style="1"/>
    <col min="7933" max="7933" width="8.140625" style="1" customWidth="1"/>
    <col min="7934" max="7934" width="15.28515625" style="1" customWidth="1"/>
    <col min="7935" max="7935" width="10.42578125" style="1" customWidth="1"/>
    <col min="7936" max="7936" width="14.7109375" style="1" customWidth="1"/>
    <col min="7937" max="8183" width="9.140625" style="1"/>
    <col min="8184" max="8184" width="5.7109375" style="1" customWidth="1"/>
    <col min="8185" max="8185" width="53.28515625" style="1" customWidth="1"/>
    <col min="8186" max="8186" width="4.140625" style="1" customWidth="1"/>
    <col min="8187" max="8187" width="10.42578125" style="1" customWidth="1"/>
    <col min="8188" max="8188" width="9.140625" style="1"/>
    <col min="8189" max="8189" width="8.140625" style="1" customWidth="1"/>
    <col min="8190" max="8190" width="15.28515625" style="1" customWidth="1"/>
    <col min="8191" max="8191" width="10.42578125" style="1" customWidth="1"/>
    <col min="8192" max="8192" width="14.7109375" style="1" customWidth="1"/>
    <col min="8193" max="8439" width="9.140625" style="1"/>
    <col min="8440" max="8440" width="5.7109375" style="1" customWidth="1"/>
    <col min="8441" max="8441" width="53.28515625" style="1" customWidth="1"/>
    <col min="8442" max="8442" width="4.140625" style="1" customWidth="1"/>
    <col min="8443" max="8443" width="10.42578125" style="1" customWidth="1"/>
    <col min="8444" max="8444" width="9.140625" style="1"/>
    <col min="8445" max="8445" width="8.140625" style="1" customWidth="1"/>
    <col min="8446" max="8446" width="15.28515625" style="1" customWidth="1"/>
    <col min="8447" max="8447" width="10.42578125" style="1" customWidth="1"/>
    <col min="8448" max="8448" width="14.7109375" style="1" customWidth="1"/>
    <col min="8449" max="8695" width="9.140625" style="1"/>
    <col min="8696" max="8696" width="5.7109375" style="1" customWidth="1"/>
    <col min="8697" max="8697" width="53.28515625" style="1" customWidth="1"/>
    <col min="8698" max="8698" width="4.140625" style="1" customWidth="1"/>
    <col min="8699" max="8699" width="10.42578125" style="1" customWidth="1"/>
    <col min="8700" max="8700" width="9.140625" style="1"/>
    <col min="8701" max="8701" width="8.140625" style="1" customWidth="1"/>
    <col min="8702" max="8702" width="15.28515625" style="1" customWidth="1"/>
    <col min="8703" max="8703" width="10.42578125" style="1" customWidth="1"/>
    <col min="8704" max="8704" width="14.7109375" style="1" customWidth="1"/>
    <col min="8705" max="8951" width="9.140625" style="1"/>
    <col min="8952" max="8952" width="5.7109375" style="1" customWidth="1"/>
    <col min="8953" max="8953" width="53.28515625" style="1" customWidth="1"/>
    <col min="8954" max="8954" width="4.140625" style="1" customWidth="1"/>
    <col min="8955" max="8955" width="10.42578125" style="1" customWidth="1"/>
    <col min="8956" max="8956" width="9.140625" style="1"/>
    <col min="8957" max="8957" width="8.140625" style="1" customWidth="1"/>
    <col min="8958" max="8958" width="15.28515625" style="1" customWidth="1"/>
    <col min="8959" max="8959" width="10.42578125" style="1" customWidth="1"/>
    <col min="8960" max="8960" width="14.7109375" style="1" customWidth="1"/>
    <col min="8961" max="9207" width="9.140625" style="1"/>
    <col min="9208" max="9208" width="5.7109375" style="1" customWidth="1"/>
    <col min="9209" max="9209" width="53.28515625" style="1" customWidth="1"/>
    <col min="9210" max="9210" width="4.140625" style="1" customWidth="1"/>
    <col min="9211" max="9211" width="10.42578125" style="1" customWidth="1"/>
    <col min="9212" max="9212" width="9.140625" style="1"/>
    <col min="9213" max="9213" width="8.140625" style="1" customWidth="1"/>
    <col min="9214" max="9214" width="15.28515625" style="1" customWidth="1"/>
    <col min="9215" max="9215" width="10.42578125" style="1" customWidth="1"/>
    <col min="9216" max="9216" width="14.7109375" style="1" customWidth="1"/>
    <col min="9217" max="9463" width="9.140625" style="1"/>
    <col min="9464" max="9464" width="5.7109375" style="1" customWidth="1"/>
    <col min="9465" max="9465" width="53.28515625" style="1" customWidth="1"/>
    <col min="9466" max="9466" width="4.140625" style="1" customWidth="1"/>
    <col min="9467" max="9467" width="10.42578125" style="1" customWidth="1"/>
    <col min="9468" max="9468" width="9.140625" style="1"/>
    <col min="9469" max="9469" width="8.140625" style="1" customWidth="1"/>
    <col min="9470" max="9470" width="15.28515625" style="1" customWidth="1"/>
    <col min="9471" max="9471" width="10.42578125" style="1" customWidth="1"/>
    <col min="9472" max="9472" width="14.7109375" style="1" customWidth="1"/>
    <col min="9473" max="9719" width="9.140625" style="1"/>
    <col min="9720" max="9720" width="5.7109375" style="1" customWidth="1"/>
    <col min="9721" max="9721" width="53.28515625" style="1" customWidth="1"/>
    <col min="9722" max="9722" width="4.140625" style="1" customWidth="1"/>
    <col min="9723" max="9723" width="10.42578125" style="1" customWidth="1"/>
    <col min="9724" max="9724" width="9.140625" style="1"/>
    <col min="9725" max="9725" width="8.140625" style="1" customWidth="1"/>
    <col min="9726" max="9726" width="15.28515625" style="1" customWidth="1"/>
    <col min="9727" max="9727" width="10.42578125" style="1" customWidth="1"/>
    <col min="9728" max="9728" width="14.7109375" style="1" customWidth="1"/>
    <col min="9729" max="9975" width="9.140625" style="1"/>
    <col min="9976" max="9976" width="5.7109375" style="1" customWidth="1"/>
    <col min="9977" max="9977" width="53.28515625" style="1" customWidth="1"/>
    <col min="9978" max="9978" width="4.140625" style="1" customWidth="1"/>
    <col min="9979" max="9979" width="10.42578125" style="1" customWidth="1"/>
    <col min="9980" max="9980" width="9.140625" style="1"/>
    <col min="9981" max="9981" width="8.140625" style="1" customWidth="1"/>
    <col min="9982" max="9982" width="15.28515625" style="1" customWidth="1"/>
    <col min="9983" max="9983" width="10.42578125" style="1" customWidth="1"/>
    <col min="9984" max="9984" width="14.7109375" style="1" customWidth="1"/>
    <col min="9985" max="10231" width="9.140625" style="1"/>
    <col min="10232" max="10232" width="5.7109375" style="1" customWidth="1"/>
    <col min="10233" max="10233" width="53.28515625" style="1" customWidth="1"/>
    <col min="10234" max="10234" width="4.140625" style="1" customWidth="1"/>
    <col min="10235" max="10235" width="10.42578125" style="1" customWidth="1"/>
    <col min="10236" max="10236" width="9.140625" style="1"/>
    <col min="10237" max="10237" width="8.140625" style="1" customWidth="1"/>
    <col min="10238" max="10238" width="15.28515625" style="1" customWidth="1"/>
    <col min="10239" max="10239" width="10.42578125" style="1" customWidth="1"/>
    <col min="10240" max="10240" width="14.7109375" style="1" customWidth="1"/>
    <col min="10241" max="10487" width="9.140625" style="1"/>
    <col min="10488" max="10488" width="5.7109375" style="1" customWidth="1"/>
    <col min="10489" max="10489" width="53.28515625" style="1" customWidth="1"/>
    <col min="10490" max="10490" width="4.140625" style="1" customWidth="1"/>
    <col min="10491" max="10491" width="10.42578125" style="1" customWidth="1"/>
    <col min="10492" max="10492" width="9.140625" style="1"/>
    <col min="10493" max="10493" width="8.140625" style="1" customWidth="1"/>
    <col min="10494" max="10494" width="15.28515625" style="1" customWidth="1"/>
    <col min="10495" max="10495" width="10.42578125" style="1" customWidth="1"/>
    <col min="10496" max="10496" width="14.7109375" style="1" customWidth="1"/>
    <col min="10497" max="10743" width="9.140625" style="1"/>
    <col min="10744" max="10744" width="5.7109375" style="1" customWidth="1"/>
    <col min="10745" max="10745" width="53.28515625" style="1" customWidth="1"/>
    <col min="10746" max="10746" width="4.140625" style="1" customWidth="1"/>
    <col min="10747" max="10747" width="10.42578125" style="1" customWidth="1"/>
    <col min="10748" max="10748" width="9.140625" style="1"/>
    <col min="10749" max="10749" width="8.140625" style="1" customWidth="1"/>
    <col min="10750" max="10750" width="15.28515625" style="1" customWidth="1"/>
    <col min="10751" max="10751" width="10.42578125" style="1" customWidth="1"/>
    <col min="10752" max="10752" width="14.7109375" style="1" customWidth="1"/>
    <col min="10753" max="10999" width="9.140625" style="1"/>
    <col min="11000" max="11000" width="5.7109375" style="1" customWidth="1"/>
    <col min="11001" max="11001" width="53.28515625" style="1" customWidth="1"/>
    <col min="11002" max="11002" width="4.140625" style="1" customWidth="1"/>
    <col min="11003" max="11003" width="10.42578125" style="1" customWidth="1"/>
    <col min="11004" max="11004" width="9.140625" style="1"/>
    <col min="11005" max="11005" width="8.140625" style="1" customWidth="1"/>
    <col min="11006" max="11006" width="15.28515625" style="1" customWidth="1"/>
    <col min="11007" max="11007" width="10.42578125" style="1" customWidth="1"/>
    <col min="11008" max="11008" width="14.7109375" style="1" customWidth="1"/>
    <col min="11009" max="11255" width="9.140625" style="1"/>
    <col min="11256" max="11256" width="5.7109375" style="1" customWidth="1"/>
    <col min="11257" max="11257" width="53.28515625" style="1" customWidth="1"/>
    <col min="11258" max="11258" width="4.140625" style="1" customWidth="1"/>
    <col min="11259" max="11259" width="10.42578125" style="1" customWidth="1"/>
    <col min="11260" max="11260" width="9.140625" style="1"/>
    <col min="11261" max="11261" width="8.140625" style="1" customWidth="1"/>
    <col min="11262" max="11262" width="15.28515625" style="1" customWidth="1"/>
    <col min="11263" max="11263" width="10.42578125" style="1" customWidth="1"/>
    <col min="11264" max="11264" width="14.7109375" style="1" customWidth="1"/>
    <col min="11265" max="11511" width="9.140625" style="1"/>
    <col min="11512" max="11512" width="5.7109375" style="1" customWidth="1"/>
    <col min="11513" max="11513" width="53.28515625" style="1" customWidth="1"/>
    <col min="11514" max="11514" width="4.140625" style="1" customWidth="1"/>
    <col min="11515" max="11515" width="10.42578125" style="1" customWidth="1"/>
    <col min="11516" max="11516" width="9.140625" style="1"/>
    <col min="11517" max="11517" width="8.140625" style="1" customWidth="1"/>
    <col min="11518" max="11518" width="15.28515625" style="1" customWidth="1"/>
    <col min="11519" max="11519" width="10.42578125" style="1" customWidth="1"/>
    <col min="11520" max="11520" width="14.7109375" style="1" customWidth="1"/>
    <col min="11521" max="11767" width="9.140625" style="1"/>
    <col min="11768" max="11768" width="5.7109375" style="1" customWidth="1"/>
    <col min="11769" max="11769" width="53.28515625" style="1" customWidth="1"/>
    <col min="11770" max="11770" width="4.140625" style="1" customWidth="1"/>
    <col min="11771" max="11771" width="10.42578125" style="1" customWidth="1"/>
    <col min="11772" max="11772" width="9.140625" style="1"/>
    <col min="11773" max="11773" width="8.140625" style="1" customWidth="1"/>
    <col min="11774" max="11774" width="15.28515625" style="1" customWidth="1"/>
    <col min="11775" max="11775" width="10.42578125" style="1" customWidth="1"/>
    <col min="11776" max="11776" width="14.7109375" style="1" customWidth="1"/>
    <col min="11777" max="12023" width="9.140625" style="1"/>
    <col min="12024" max="12024" width="5.7109375" style="1" customWidth="1"/>
    <col min="12025" max="12025" width="53.28515625" style="1" customWidth="1"/>
    <col min="12026" max="12026" width="4.140625" style="1" customWidth="1"/>
    <col min="12027" max="12027" width="10.42578125" style="1" customWidth="1"/>
    <col min="12028" max="12028" width="9.140625" style="1"/>
    <col min="12029" max="12029" width="8.140625" style="1" customWidth="1"/>
    <col min="12030" max="12030" width="15.28515625" style="1" customWidth="1"/>
    <col min="12031" max="12031" width="10.42578125" style="1" customWidth="1"/>
    <col min="12032" max="12032" width="14.7109375" style="1" customWidth="1"/>
    <col min="12033" max="12279" width="9.140625" style="1"/>
    <col min="12280" max="12280" width="5.7109375" style="1" customWidth="1"/>
    <col min="12281" max="12281" width="53.28515625" style="1" customWidth="1"/>
    <col min="12282" max="12282" width="4.140625" style="1" customWidth="1"/>
    <col min="12283" max="12283" width="10.42578125" style="1" customWidth="1"/>
    <col min="12284" max="12284" width="9.140625" style="1"/>
    <col min="12285" max="12285" width="8.140625" style="1" customWidth="1"/>
    <col min="12286" max="12286" width="15.28515625" style="1" customWidth="1"/>
    <col min="12287" max="12287" width="10.42578125" style="1" customWidth="1"/>
    <col min="12288" max="12288" width="14.7109375" style="1" customWidth="1"/>
    <col min="12289" max="12535" width="9.140625" style="1"/>
    <col min="12536" max="12536" width="5.7109375" style="1" customWidth="1"/>
    <col min="12537" max="12537" width="53.28515625" style="1" customWidth="1"/>
    <col min="12538" max="12538" width="4.140625" style="1" customWidth="1"/>
    <col min="12539" max="12539" width="10.42578125" style="1" customWidth="1"/>
    <col min="12540" max="12540" width="9.140625" style="1"/>
    <col min="12541" max="12541" width="8.140625" style="1" customWidth="1"/>
    <col min="12542" max="12542" width="15.28515625" style="1" customWidth="1"/>
    <col min="12543" max="12543" width="10.42578125" style="1" customWidth="1"/>
    <col min="12544" max="12544" width="14.7109375" style="1" customWidth="1"/>
    <col min="12545" max="12791" width="9.140625" style="1"/>
    <col min="12792" max="12792" width="5.7109375" style="1" customWidth="1"/>
    <col min="12793" max="12793" width="53.28515625" style="1" customWidth="1"/>
    <col min="12794" max="12794" width="4.140625" style="1" customWidth="1"/>
    <col min="12795" max="12795" width="10.42578125" style="1" customWidth="1"/>
    <col min="12796" max="12796" width="9.140625" style="1"/>
    <col min="12797" max="12797" width="8.140625" style="1" customWidth="1"/>
    <col min="12798" max="12798" width="15.28515625" style="1" customWidth="1"/>
    <col min="12799" max="12799" width="10.42578125" style="1" customWidth="1"/>
    <col min="12800" max="12800" width="14.7109375" style="1" customWidth="1"/>
    <col min="12801" max="13047" width="9.140625" style="1"/>
    <col min="13048" max="13048" width="5.7109375" style="1" customWidth="1"/>
    <col min="13049" max="13049" width="53.28515625" style="1" customWidth="1"/>
    <col min="13050" max="13050" width="4.140625" style="1" customWidth="1"/>
    <col min="13051" max="13051" width="10.42578125" style="1" customWidth="1"/>
    <col min="13052" max="13052" width="9.140625" style="1"/>
    <col min="13053" max="13053" width="8.140625" style="1" customWidth="1"/>
    <col min="13054" max="13054" width="15.28515625" style="1" customWidth="1"/>
    <col min="13055" max="13055" width="10.42578125" style="1" customWidth="1"/>
    <col min="13056" max="13056" width="14.7109375" style="1" customWidth="1"/>
    <col min="13057" max="13303" width="9.140625" style="1"/>
    <col min="13304" max="13304" width="5.7109375" style="1" customWidth="1"/>
    <col min="13305" max="13305" width="53.28515625" style="1" customWidth="1"/>
    <col min="13306" max="13306" width="4.140625" style="1" customWidth="1"/>
    <col min="13307" max="13307" width="10.42578125" style="1" customWidth="1"/>
    <col min="13308" max="13308" width="9.140625" style="1"/>
    <col min="13309" max="13309" width="8.140625" style="1" customWidth="1"/>
    <col min="13310" max="13310" width="15.28515625" style="1" customWidth="1"/>
    <col min="13311" max="13311" width="10.42578125" style="1" customWidth="1"/>
    <col min="13312" max="13312" width="14.7109375" style="1" customWidth="1"/>
    <col min="13313" max="13559" width="9.140625" style="1"/>
    <col min="13560" max="13560" width="5.7109375" style="1" customWidth="1"/>
    <col min="13561" max="13561" width="53.28515625" style="1" customWidth="1"/>
    <col min="13562" max="13562" width="4.140625" style="1" customWidth="1"/>
    <col min="13563" max="13563" width="10.42578125" style="1" customWidth="1"/>
    <col min="13564" max="13564" width="9.140625" style="1"/>
    <col min="13565" max="13565" width="8.140625" style="1" customWidth="1"/>
    <col min="13566" max="13566" width="15.28515625" style="1" customWidth="1"/>
    <col min="13567" max="13567" width="10.42578125" style="1" customWidth="1"/>
    <col min="13568" max="13568" width="14.7109375" style="1" customWidth="1"/>
    <col min="13569" max="13815" width="9.140625" style="1"/>
    <col min="13816" max="13816" width="5.7109375" style="1" customWidth="1"/>
    <col min="13817" max="13817" width="53.28515625" style="1" customWidth="1"/>
    <col min="13818" max="13818" width="4.140625" style="1" customWidth="1"/>
    <col min="13819" max="13819" width="10.42578125" style="1" customWidth="1"/>
    <col min="13820" max="13820" width="9.140625" style="1"/>
    <col min="13821" max="13821" width="8.140625" style="1" customWidth="1"/>
    <col min="13822" max="13822" width="15.28515625" style="1" customWidth="1"/>
    <col min="13823" max="13823" width="10.42578125" style="1" customWidth="1"/>
    <col min="13824" max="13824" width="14.7109375" style="1" customWidth="1"/>
    <col min="13825" max="14071" width="9.140625" style="1"/>
    <col min="14072" max="14072" width="5.7109375" style="1" customWidth="1"/>
    <col min="14073" max="14073" width="53.28515625" style="1" customWidth="1"/>
    <col min="14074" max="14074" width="4.140625" style="1" customWidth="1"/>
    <col min="14075" max="14075" width="10.42578125" style="1" customWidth="1"/>
    <col min="14076" max="14076" width="9.140625" style="1"/>
    <col min="14077" max="14077" width="8.140625" style="1" customWidth="1"/>
    <col min="14078" max="14078" width="15.28515625" style="1" customWidth="1"/>
    <col min="14079" max="14079" width="10.42578125" style="1" customWidth="1"/>
    <col min="14080" max="14080" width="14.7109375" style="1" customWidth="1"/>
    <col min="14081" max="14327" width="9.140625" style="1"/>
    <col min="14328" max="14328" width="5.7109375" style="1" customWidth="1"/>
    <col min="14329" max="14329" width="53.28515625" style="1" customWidth="1"/>
    <col min="14330" max="14330" width="4.140625" style="1" customWidth="1"/>
    <col min="14331" max="14331" width="10.42578125" style="1" customWidth="1"/>
    <col min="14332" max="14332" width="9.140625" style="1"/>
    <col min="14333" max="14333" width="8.140625" style="1" customWidth="1"/>
    <col min="14334" max="14334" width="15.28515625" style="1" customWidth="1"/>
    <col min="14335" max="14335" width="10.42578125" style="1" customWidth="1"/>
    <col min="14336" max="14336" width="14.7109375" style="1" customWidth="1"/>
    <col min="14337" max="14583" width="9.140625" style="1"/>
    <col min="14584" max="14584" width="5.7109375" style="1" customWidth="1"/>
    <col min="14585" max="14585" width="53.28515625" style="1" customWidth="1"/>
    <col min="14586" max="14586" width="4.140625" style="1" customWidth="1"/>
    <col min="14587" max="14587" width="10.42578125" style="1" customWidth="1"/>
    <col min="14588" max="14588" width="9.140625" style="1"/>
    <col min="14589" max="14589" width="8.140625" style="1" customWidth="1"/>
    <col min="14590" max="14590" width="15.28515625" style="1" customWidth="1"/>
    <col min="14591" max="14591" width="10.42578125" style="1" customWidth="1"/>
    <col min="14592" max="14592" width="14.7109375" style="1" customWidth="1"/>
    <col min="14593" max="14839" width="9.140625" style="1"/>
    <col min="14840" max="14840" width="5.7109375" style="1" customWidth="1"/>
    <col min="14841" max="14841" width="53.28515625" style="1" customWidth="1"/>
    <col min="14842" max="14842" width="4.140625" style="1" customWidth="1"/>
    <col min="14843" max="14843" width="10.42578125" style="1" customWidth="1"/>
    <col min="14844" max="14844" width="9.140625" style="1"/>
    <col min="14845" max="14845" width="8.140625" style="1" customWidth="1"/>
    <col min="14846" max="14846" width="15.28515625" style="1" customWidth="1"/>
    <col min="14847" max="14847" width="10.42578125" style="1" customWidth="1"/>
    <col min="14848" max="14848" width="14.7109375" style="1" customWidth="1"/>
    <col min="14849" max="15095" width="9.140625" style="1"/>
    <col min="15096" max="15096" width="5.7109375" style="1" customWidth="1"/>
    <col min="15097" max="15097" width="53.28515625" style="1" customWidth="1"/>
    <col min="15098" max="15098" width="4.140625" style="1" customWidth="1"/>
    <col min="15099" max="15099" width="10.42578125" style="1" customWidth="1"/>
    <col min="15100" max="15100" width="9.140625" style="1"/>
    <col min="15101" max="15101" width="8.140625" style="1" customWidth="1"/>
    <col min="15102" max="15102" width="15.28515625" style="1" customWidth="1"/>
    <col min="15103" max="15103" width="10.42578125" style="1" customWidth="1"/>
    <col min="15104" max="15104" width="14.7109375" style="1" customWidth="1"/>
    <col min="15105" max="15351" width="9.140625" style="1"/>
    <col min="15352" max="15352" width="5.7109375" style="1" customWidth="1"/>
    <col min="15353" max="15353" width="53.28515625" style="1" customWidth="1"/>
    <col min="15354" max="15354" width="4.140625" style="1" customWidth="1"/>
    <col min="15355" max="15355" width="10.42578125" style="1" customWidth="1"/>
    <col min="15356" max="15356" width="9.140625" style="1"/>
    <col min="15357" max="15357" width="8.140625" style="1" customWidth="1"/>
    <col min="15358" max="15358" width="15.28515625" style="1" customWidth="1"/>
    <col min="15359" max="15359" width="10.42578125" style="1" customWidth="1"/>
    <col min="15360" max="15360" width="14.7109375" style="1" customWidth="1"/>
    <col min="15361" max="15607" width="9.140625" style="1"/>
    <col min="15608" max="15608" width="5.7109375" style="1" customWidth="1"/>
    <col min="15609" max="15609" width="53.28515625" style="1" customWidth="1"/>
    <col min="15610" max="15610" width="4.140625" style="1" customWidth="1"/>
    <col min="15611" max="15611" width="10.42578125" style="1" customWidth="1"/>
    <col min="15612" max="15612" width="9.140625" style="1"/>
    <col min="15613" max="15613" width="8.140625" style="1" customWidth="1"/>
    <col min="15614" max="15614" width="15.28515625" style="1" customWidth="1"/>
    <col min="15615" max="15615" width="10.42578125" style="1" customWidth="1"/>
    <col min="15616" max="15616" width="14.7109375" style="1" customWidth="1"/>
    <col min="15617" max="15863" width="9.140625" style="1"/>
    <col min="15864" max="15864" width="5.7109375" style="1" customWidth="1"/>
    <col min="15865" max="15865" width="53.28515625" style="1" customWidth="1"/>
    <col min="15866" max="15866" width="4.140625" style="1" customWidth="1"/>
    <col min="15867" max="15867" width="10.42578125" style="1" customWidth="1"/>
    <col min="15868" max="15868" width="9.140625" style="1"/>
    <col min="15869" max="15869" width="8.140625" style="1" customWidth="1"/>
    <col min="15870" max="15870" width="15.28515625" style="1" customWidth="1"/>
    <col min="15871" max="15871" width="10.42578125" style="1" customWidth="1"/>
    <col min="15872" max="15872" width="14.7109375" style="1" customWidth="1"/>
    <col min="15873" max="16119" width="9.140625" style="1"/>
    <col min="16120" max="16120" width="5.7109375" style="1" customWidth="1"/>
    <col min="16121" max="16121" width="53.28515625" style="1" customWidth="1"/>
    <col min="16122" max="16122" width="4.140625" style="1" customWidth="1"/>
    <col min="16123" max="16123" width="10.42578125" style="1" customWidth="1"/>
    <col min="16124" max="16124" width="9.140625" style="1"/>
    <col min="16125" max="16125" width="8.140625" style="1" customWidth="1"/>
    <col min="16126" max="16126" width="15.28515625" style="1" customWidth="1"/>
    <col min="16127" max="16127" width="10.42578125" style="1" customWidth="1"/>
    <col min="16128" max="16128" width="14.7109375" style="1" customWidth="1"/>
    <col min="16129" max="16384" width="9.140625" style="1"/>
  </cols>
  <sheetData>
    <row r="1" spans="1:9" ht="15" x14ac:dyDescent="0.25">
      <c r="A1" s="4"/>
      <c r="B1" s="5"/>
      <c r="C1" s="6"/>
      <c r="D1" s="7"/>
      <c r="E1" s="6"/>
      <c r="F1" s="6"/>
      <c r="G1" s="6"/>
      <c r="H1" s="6"/>
      <c r="I1" s="8"/>
    </row>
    <row r="2" spans="1:9" ht="15" x14ac:dyDescent="0.25">
      <c r="A2" s="4"/>
      <c r="B2" s="9" t="s">
        <v>60</v>
      </c>
      <c r="C2" s="9"/>
      <c r="D2" s="10"/>
      <c r="E2" s="9"/>
      <c r="F2" s="9"/>
      <c r="G2" s="9"/>
      <c r="H2" s="84" t="s">
        <v>55</v>
      </c>
      <c r="I2" s="84"/>
    </row>
    <row r="3" spans="1:9" ht="49.5" customHeight="1" x14ac:dyDescent="0.2">
      <c r="A3" s="97" t="s">
        <v>49</v>
      </c>
      <c r="B3" s="97"/>
      <c r="C3" s="94"/>
      <c r="D3" s="95"/>
      <c r="E3" s="95"/>
      <c r="F3" s="95"/>
      <c r="G3" s="95"/>
      <c r="H3" s="95"/>
      <c r="I3" s="96"/>
    </row>
    <row r="4" spans="1:9" ht="36.75" customHeight="1" x14ac:dyDescent="0.2">
      <c r="A4" s="85" t="s">
        <v>54</v>
      </c>
      <c r="B4" s="85"/>
      <c r="C4" s="85"/>
      <c r="D4" s="85"/>
      <c r="E4" s="85"/>
      <c r="F4" s="85"/>
      <c r="G4" s="85"/>
      <c r="H4" s="85"/>
      <c r="I4" s="85"/>
    </row>
    <row r="5" spans="1:9" s="3" customFormat="1" ht="15" customHeight="1" x14ac:dyDescent="0.2">
      <c r="A5" s="101" t="s">
        <v>1</v>
      </c>
      <c r="B5" s="90" t="s">
        <v>2</v>
      </c>
      <c r="C5" s="88" t="s">
        <v>3</v>
      </c>
      <c r="D5" s="88" t="s">
        <v>0</v>
      </c>
      <c r="E5" s="88" t="s">
        <v>4</v>
      </c>
      <c r="F5" s="88" t="s">
        <v>50</v>
      </c>
      <c r="G5" s="90" t="s">
        <v>51</v>
      </c>
      <c r="H5" s="91"/>
      <c r="I5" s="86" t="s">
        <v>52</v>
      </c>
    </row>
    <row r="6" spans="1:9" s="3" customFormat="1" ht="15" customHeight="1" x14ac:dyDescent="0.2">
      <c r="A6" s="102"/>
      <c r="B6" s="103"/>
      <c r="C6" s="89"/>
      <c r="D6" s="89"/>
      <c r="E6" s="89"/>
      <c r="F6" s="89"/>
      <c r="G6" s="92"/>
      <c r="H6" s="93"/>
      <c r="I6" s="87"/>
    </row>
    <row r="7" spans="1:9" s="3" customFormat="1" ht="15" customHeight="1" x14ac:dyDescent="0.2">
      <c r="A7" s="17">
        <v>1</v>
      </c>
      <c r="B7" s="43">
        <v>2</v>
      </c>
      <c r="C7" s="18">
        <v>3</v>
      </c>
      <c r="D7" s="18">
        <v>4</v>
      </c>
      <c r="E7" s="20">
        <v>5</v>
      </c>
      <c r="F7" s="18">
        <v>6</v>
      </c>
      <c r="G7" s="18">
        <v>7</v>
      </c>
      <c r="H7" s="18">
        <v>8</v>
      </c>
      <c r="I7" s="19">
        <v>9</v>
      </c>
    </row>
    <row r="8" spans="1:9" ht="30" customHeight="1" x14ac:dyDescent="0.2">
      <c r="A8" s="13">
        <v>1</v>
      </c>
      <c r="B8" s="45" t="s">
        <v>10</v>
      </c>
      <c r="C8" s="11" t="s">
        <v>7</v>
      </c>
      <c r="D8" s="22">
        <v>102</v>
      </c>
      <c r="E8" s="21"/>
      <c r="F8" s="12">
        <f>ROUND(D8*E8,2)</f>
        <v>0</v>
      </c>
      <c r="G8" s="23">
        <v>0.08</v>
      </c>
      <c r="H8" s="12">
        <f>ROUND(F8*$H$6/100, 2)</f>
        <v>0</v>
      </c>
      <c r="I8" s="14">
        <f>F8+H8</f>
        <v>0</v>
      </c>
    </row>
    <row r="9" spans="1:9" ht="30" customHeight="1" x14ac:dyDescent="0.2">
      <c r="A9" s="13">
        <v>2</v>
      </c>
      <c r="B9" s="45" t="s">
        <v>11</v>
      </c>
      <c r="C9" s="11" t="s">
        <v>7</v>
      </c>
      <c r="D9" s="22">
        <v>34</v>
      </c>
      <c r="E9" s="21"/>
      <c r="F9" s="12">
        <f>ROUND(D9*E9,2)</f>
        <v>0</v>
      </c>
      <c r="G9" s="23">
        <v>0.08</v>
      </c>
      <c r="H9" s="12">
        <f>ROUND(F9*$H$6/100, 2)</f>
        <v>0</v>
      </c>
      <c r="I9" s="14">
        <f>F9+H9</f>
        <v>0</v>
      </c>
    </row>
    <row r="10" spans="1:9" ht="30" customHeight="1" x14ac:dyDescent="0.2">
      <c r="A10" s="13">
        <v>3</v>
      </c>
      <c r="B10" s="41" t="s">
        <v>17</v>
      </c>
      <c r="C10" s="42" t="s">
        <v>7</v>
      </c>
      <c r="D10" s="22">
        <v>35</v>
      </c>
      <c r="E10" s="21"/>
      <c r="F10" s="12"/>
      <c r="G10" s="23">
        <v>0.08</v>
      </c>
      <c r="H10" s="12"/>
      <c r="I10" s="14"/>
    </row>
    <row r="11" spans="1:9" ht="30" customHeight="1" x14ac:dyDescent="0.2">
      <c r="A11" s="13">
        <v>4</v>
      </c>
      <c r="B11" s="44" t="s">
        <v>12</v>
      </c>
      <c r="C11" s="11" t="s">
        <v>8</v>
      </c>
      <c r="D11" s="22">
        <v>21</v>
      </c>
      <c r="E11" s="21"/>
      <c r="F11" s="12">
        <f>ROUND(D11*E11,2)</f>
        <v>0</v>
      </c>
      <c r="G11" s="23">
        <v>0.08</v>
      </c>
      <c r="H11" s="12">
        <f>ROUND(F11*$H$6/100, 2)</f>
        <v>0</v>
      </c>
      <c r="I11" s="14">
        <f>F11+H11</f>
        <v>0</v>
      </c>
    </row>
    <row r="12" spans="1:9" ht="27" customHeight="1" thickBot="1" x14ac:dyDescent="0.25">
      <c r="A12" s="98" t="s">
        <v>9</v>
      </c>
      <c r="B12" s="99"/>
      <c r="C12" s="99"/>
      <c r="D12" s="99"/>
      <c r="E12" s="100"/>
      <c r="F12" s="15">
        <f>SUM(F8:F11)</f>
        <v>0</v>
      </c>
      <c r="G12" s="15"/>
      <c r="H12" s="15">
        <f>SUM(H8:H11)</f>
        <v>0</v>
      </c>
      <c r="I12" s="16">
        <f>SUM(I8:I11)</f>
        <v>0</v>
      </c>
    </row>
    <row r="13" spans="1:9" ht="15" x14ac:dyDescent="0.25">
      <c r="A13" s="7"/>
      <c r="B13" s="6"/>
      <c r="C13" s="6"/>
      <c r="D13" s="7"/>
      <c r="E13" s="6"/>
      <c r="F13" s="6"/>
      <c r="G13" s="6"/>
      <c r="H13" s="6"/>
      <c r="I13" s="6"/>
    </row>
    <row r="14" spans="1:9" ht="15" x14ac:dyDescent="0.25">
      <c r="A14" s="7"/>
      <c r="B14" s="6"/>
      <c r="C14" s="6"/>
      <c r="D14" s="7"/>
      <c r="E14" s="6"/>
      <c r="F14" s="6"/>
      <c r="G14" s="6"/>
      <c r="H14" s="6"/>
      <c r="I14" s="6"/>
    </row>
    <row r="16" spans="1:9" ht="24.95" customHeight="1" x14ac:dyDescent="0.2">
      <c r="B16" s="25" t="s">
        <v>5</v>
      </c>
      <c r="C16" s="34"/>
      <c r="D16" s="35"/>
      <c r="E16" s="36"/>
      <c r="F16" s="26"/>
      <c r="G16" s="26"/>
      <c r="H16" s="26"/>
    </row>
    <row r="17" spans="2:9" ht="24.95" customHeight="1" x14ac:dyDescent="0.2">
      <c r="B17" s="27" t="s">
        <v>13</v>
      </c>
      <c r="C17" s="37"/>
      <c r="D17" s="37"/>
      <c r="E17" s="37"/>
      <c r="F17" s="37"/>
      <c r="G17" s="37"/>
      <c r="H17" s="37"/>
      <c r="I17" s="38"/>
    </row>
    <row r="18" spans="2:9" ht="24.95" customHeight="1" x14ac:dyDescent="0.2">
      <c r="B18" s="25" t="s">
        <v>14</v>
      </c>
      <c r="C18" s="34"/>
      <c r="D18" s="34"/>
      <c r="E18" s="39"/>
      <c r="F18" s="33"/>
      <c r="G18" s="33"/>
      <c r="H18" s="33"/>
      <c r="I18" s="32"/>
    </row>
    <row r="19" spans="2:9" ht="24.95" customHeight="1" x14ac:dyDescent="0.2">
      <c r="B19" s="28" t="s">
        <v>13</v>
      </c>
      <c r="C19" s="40"/>
      <c r="D19" s="40"/>
      <c r="E19" s="40"/>
      <c r="F19" s="40"/>
      <c r="G19" s="40"/>
      <c r="H19" s="40"/>
      <c r="I19" s="38"/>
    </row>
    <row r="20" spans="2:9" ht="24.95" customHeight="1" x14ac:dyDescent="0.2">
      <c r="B20" s="25" t="s">
        <v>6</v>
      </c>
      <c r="C20" s="34"/>
      <c r="D20" s="34"/>
      <c r="E20" s="39"/>
      <c r="F20" s="33"/>
      <c r="G20" s="33"/>
      <c r="H20" s="33"/>
      <c r="I20" s="32"/>
    </row>
    <row r="21" spans="2:9" ht="24.95" customHeight="1" x14ac:dyDescent="0.2">
      <c r="B21" s="27" t="s">
        <v>13</v>
      </c>
      <c r="C21" s="40"/>
      <c r="D21" s="40"/>
      <c r="E21" s="40"/>
      <c r="F21" s="40"/>
      <c r="G21" s="40"/>
      <c r="H21" s="40"/>
      <c r="I21" s="38"/>
    </row>
    <row r="22" spans="2:9" ht="24.95" customHeight="1" x14ac:dyDescent="0.2">
      <c r="B22" s="26"/>
      <c r="C22" s="26"/>
      <c r="D22" s="24"/>
      <c r="E22" s="26"/>
      <c r="F22" s="26"/>
      <c r="G22" s="26"/>
      <c r="H22" s="26"/>
    </row>
    <row r="23" spans="2:9" ht="24.95" customHeight="1" x14ac:dyDescent="0.2">
      <c r="B23" s="26" t="s">
        <v>15</v>
      </c>
      <c r="C23" s="26"/>
      <c r="D23" s="24"/>
      <c r="E23" s="26"/>
      <c r="G23" s="29" t="s">
        <v>16</v>
      </c>
      <c r="H23" s="26"/>
    </row>
    <row r="24" spans="2:9" x14ac:dyDescent="0.2">
      <c r="B24" s="30"/>
      <c r="C24" s="31"/>
      <c r="D24" s="31"/>
      <c r="E24" s="30"/>
      <c r="F24" s="31"/>
      <c r="G24" s="31"/>
      <c r="H24" s="31"/>
      <c r="I24" s="31"/>
    </row>
    <row r="25" spans="2:9" x14ac:dyDescent="0.2">
      <c r="B25" s="30"/>
      <c r="C25" s="31"/>
      <c r="D25" s="31"/>
      <c r="E25" s="30"/>
      <c r="F25" s="31"/>
      <c r="G25" s="31"/>
      <c r="H25" s="31"/>
      <c r="I25" s="31"/>
    </row>
  </sheetData>
  <mergeCells count="13">
    <mergeCell ref="A12:E12"/>
    <mergeCell ref="A5:A6"/>
    <mergeCell ref="B5:B6"/>
    <mergeCell ref="C5:C6"/>
    <mergeCell ref="D5:D6"/>
    <mergeCell ref="E5:E6"/>
    <mergeCell ref="H2:I2"/>
    <mergeCell ref="A4:I4"/>
    <mergeCell ref="I5:I6"/>
    <mergeCell ref="F5:F6"/>
    <mergeCell ref="G5:H6"/>
    <mergeCell ref="C3:I3"/>
    <mergeCell ref="A3:B3"/>
  </mergeCells>
  <conditionalFormatting sqref="F8:I12 C16 C18 C20">
    <cfRule type="cellIs" dxfId="0" priority="2" stopIfTrue="1" operator="equal">
      <formula>0</formula>
    </cfRule>
  </conditionalFormatting>
  <printOptions horizontalCentered="1"/>
  <pageMargins left="0.70866141732283472" right="0.27559055118110237" top="1.04" bottom="0.11811023622047245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cenowy 1</vt:lpstr>
      <vt:lpstr>formularz cenowy 2</vt:lpstr>
      <vt:lpstr>'formularz cenowy 2'!Obszar_wydruku</vt:lpstr>
    </vt:vector>
  </TitlesOfParts>
  <Company>RDLP 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Ozimiński</dc:creator>
  <cp:lastModifiedBy>Małgorzata Gmura (Nadleśnictwo Zielona Góra)</cp:lastModifiedBy>
  <cp:lastPrinted>2018-04-16T08:27:16Z</cp:lastPrinted>
  <dcterms:created xsi:type="dcterms:W3CDTF">2015-01-13T07:40:54Z</dcterms:created>
  <dcterms:modified xsi:type="dcterms:W3CDTF">2022-07-29T05:23:25Z</dcterms:modified>
</cp:coreProperties>
</file>