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dona.sachar\Desktop\ZAŁĄCZNIK NR 5 - kosztorysy ofertowe\"/>
    </mc:Choice>
  </mc:AlternateContent>
  <xr:revisionPtr revIDLastSave="0" documentId="8_{03D2C53E-6DDF-48FE-81E1-07EE529CAF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.CZĘŚĆ.KO" sheetId="11" r:id="rId1"/>
  </sheets>
  <definedNames>
    <definedName name="_xlnm.Print_Area" localSheetId="0">'2.CZĘŚĆ.KO'!$A$1:$G$25</definedName>
    <definedName name="_xlnm.Print_Titles" localSheetId="0">'2.CZĘŚĆ.KO'!$3:$3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1" i="11" l="1"/>
  <c r="G21" i="11" s="1"/>
  <c r="G22" i="11" s="1"/>
  <c r="G18" i="11"/>
  <c r="G19" i="11" s="1"/>
  <c r="E15" i="11"/>
  <c r="G15" i="11" s="1"/>
  <c r="G14" i="11"/>
  <c r="G13" i="11"/>
  <c r="G16" i="11" s="1"/>
  <c r="E10" i="11"/>
  <c r="G10" i="11" s="1"/>
  <c r="G9" i="11"/>
  <c r="G11" i="11" s="1"/>
  <c r="E9" i="11"/>
  <c r="G6" i="11"/>
  <c r="G5" i="11"/>
  <c r="G7" i="11" l="1"/>
  <c r="G23" i="11" s="1"/>
  <c r="G24" i="11" s="1"/>
  <c r="G25" i="11" s="1"/>
</calcChain>
</file>

<file path=xl/sharedStrings.xml><?xml version="1.0" encoding="utf-8"?>
<sst xmlns="http://schemas.openxmlformats.org/spreadsheetml/2006/main" count="79" uniqueCount="49">
  <si>
    <t>L.p.</t>
  </si>
  <si>
    <t>Cena
 jednostk.</t>
  </si>
  <si>
    <t>Wartość</t>
  </si>
  <si>
    <t>x</t>
  </si>
  <si>
    <t>Razem nawierzchnie:</t>
  </si>
  <si>
    <t>OGÓŁEM WARTOŚĆ ROBÓT (NETTO):</t>
  </si>
  <si>
    <t>D-02.01.01</t>
  </si>
  <si>
    <t xml:space="preserve">Wyszczególnienie elementów
 rozliczeniowych </t>
  </si>
  <si>
    <t>D-02.00.00</t>
  </si>
  <si>
    <t>D-04.00.00</t>
  </si>
  <si>
    <t>D-05.00.00</t>
  </si>
  <si>
    <t>D-06.00.00</t>
  </si>
  <si>
    <t>D-01.00.00</t>
  </si>
  <si>
    <t>Razem roboty przygotowawcze:</t>
  </si>
  <si>
    <t>D-01.01.01</t>
  </si>
  <si>
    <t>D-01.02.02</t>
  </si>
  <si>
    <t>D-04.04.02</t>
  </si>
  <si>
    <t>Razem podbudowy:</t>
  </si>
  <si>
    <t>D-02.03.01</t>
  </si>
  <si>
    <t>NAWIERZCHNIE - Kod CPV 45233000-9</t>
  </si>
  <si>
    <t xml:space="preserve">ROBOTY ZIEMNE - Kod CPV 45100000-8 </t>
  </si>
  <si>
    <t xml:space="preserve">ROBOTY PRZYGOTOWAWCZE - Kod CPV 45100000-8  </t>
  </si>
  <si>
    <t>ROBOTY WYKOŃCZENIOWE - Kod CPV 45100000-8</t>
  </si>
  <si>
    <t>Razem roboty wykończeniowe:</t>
  </si>
  <si>
    <t>KOD                               Specyfikacji Technicznej</t>
  </si>
  <si>
    <t>Jedn.</t>
  </si>
  <si>
    <t>Ilość</t>
  </si>
  <si>
    <t>D-04.01.01</t>
  </si>
  <si>
    <t>PODBUDOWY - Kod CPV 45233000-9</t>
  </si>
  <si>
    <t>Razem roboty ziemne:</t>
  </si>
  <si>
    <t>VAT (23%):</t>
  </si>
  <si>
    <t>OGÓŁEM WARTOŚĆ ROBÓT (BRUTTO):</t>
  </si>
  <si>
    <r>
      <t>m</t>
    </r>
    <r>
      <rPr>
        <vertAlign val="superscript"/>
        <sz val="9"/>
        <rFont val="Arial CE"/>
        <charset val="238"/>
      </rPr>
      <t>2</t>
    </r>
  </si>
  <si>
    <r>
      <t>m</t>
    </r>
    <r>
      <rPr>
        <vertAlign val="superscript"/>
        <sz val="9"/>
        <rFont val="Arial CE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</si>
  <si>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Roboty pomiarowe przy powierzchniowych robotach ziemnych w terenie równinnym</t>
  </si>
  <si>
    <t>ha</t>
  </si>
  <si>
    <t>Profilowanie i zagęszczenie podłoża pod warstwy konstrukcyjne nawierzchni</t>
  </si>
  <si>
    <t>Zdjęcie warstwy ściółki leśnej / humusu z podłoża gr. 20cm wraz z wywozem i utylizacją</t>
  </si>
  <si>
    <t>Podbudowa z mieszanki niezwiązanej z kruszywa łamanego 0/63 stabilizowanego mechanicznie, grubości 15cm</t>
  </si>
  <si>
    <t>Warstwa klińca kamiennego 4/31,5 z miałem kamiennym 0,075/4 do zamulenia, grubości 10cm</t>
  </si>
  <si>
    <t>D-05.02.01</t>
  </si>
  <si>
    <t>D 06.03.02</t>
  </si>
  <si>
    <t>Wykonanie utwardzenia terenu przy drodze leśnej w Wilkanowie w ramach projektu: „Wspieranie przedsięwzięć edukacyjnych poprzez modernizację i remont ścieżki edukacyjnej (przyrodniczo-leśnej) pn. ,,Do wieży”</t>
  </si>
  <si>
    <t>Wyrównanie terenu gruntem rodzimym, ewentualnie wymieszanym z humusem, średnia grubość 10cm (wyrównanie terenu wokół powierzchni utwardzonej na szer. 0,5m wraz ze skarpami)</t>
  </si>
  <si>
    <t xml:space="preserve">Wykonanie wykopów </t>
  </si>
  <si>
    <t>Wykonanie nasypów z gruntów z wykopu / dokopu</t>
  </si>
  <si>
    <t>KOSZTORYS OFERTOWY</t>
  </si>
  <si>
    <t>D-04.08.05</t>
  </si>
  <si>
    <t>Warstwa wzmacniająca z mieszanki 1:1 z kruszywa o uziarnieniu 0/31,5 z piaskiem zalegającym w podłożu / gruntem rodzimym, grubości 15cm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</si>
</sst>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z_ł"/>
  </numFmts>
  <fonts count="2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11" fillId="0" borderId="0"/>
    <xf numFmtId="0" fontId="13" fillId="0" borderId="0"/>
    <xf numFmtId="0" fontId="9" fillId="0" borderId="0"/>
    <xf numFmtId="0" fontId="9" fillId="0" borderId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20" fillId="0" borderId="0"/>
    <xf numFmtId="0" fontId="2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4" fontId="0" fillId="0" borderId="1" xfId="0" applyNumberFormat="1" applyBorder="1" applyAlignment="1">
      <alignment horizontal="right" vertical="top"/>
    </xf>
    <xf numFmtId="4" fontId="0" fillId="0" borderId="0" xfId="0" applyNumberFormat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Continuous" vertical="top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Continuous" vertical="top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right" vertical="top"/>
    </xf>
    <xf numFmtId="2" fontId="0" fillId="0" borderId="0" xfId="0" applyNumberFormat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18" fillId="0" borderId="2" xfId="0" applyFont="1" applyBorder="1" applyAlignment="1">
      <alignment horizontal="left" vertical="center" wrapText="1"/>
    </xf>
    <xf numFmtId="43" fontId="17" fillId="0" borderId="2" xfId="9" applyFont="1" applyBorder="1" applyAlignment="1">
      <alignment horizontal="center" vertical="center"/>
    </xf>
    <xf numFmtId="43" fontId="17" fillId="0" borderId="2" xfId="9" applyFont="1" applyFill="1" applyBorder="1" applyAlignment="1">
      <alignment horizontal="center" vertical="center"/>
    </xf>
    <xf numFmtId="43" fontId="18" fillId="0" borderId="2" xfId="9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4" fontId="18" fillId="0" borderId="10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43" fontId="17" fillId="0" borderId="10" xfId="9" applyFont="1" applyBorder="1" applyAlignment="1">
      <alignment horizontal="right" vertical="center"/>
    </xf>
    <xf numFmtId="43" fontId="18" fillId="0" borderId="10" xfId="9" applyFont="1" applyBorder="1" applyAlignment="1">
      <alignment horizontal="right" vertical="center"/>
    </xf>
    <xf numFmtId="43" fontId="17" fillId="0" borderId="10" xfId="9" applyFont="1" applyFill="1" applyBorder="1" applyAlignment="1">
      <alignment horizontal="right" vertical="center"/>
    </xf>
    <xf numFmtId="164" fontId="18" fillId="0" borderId="10" xfId="0" applyNumberFormat="1" applyFont="1" applyBorder="1" applyAlignment="1">
      <alignment horizontal="center" vertical="center"/>
    </xf>
    <xf numFmtId="43" fontId="18" fillId="0" borderId="13" xfId="9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right" vertical="center"/>
    </xf>
    <xf numFmtId="0" fontId="18" fillId="0" borderId="2" xfId="0" applyFont="1" applyBorder="1" applyAlignment="1">
      <alignment horizontal="right" vertical="center"/>
    </xf>
    <xf numFmtId="0" fontId="18" fillId="0" borderId="15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</cellXfs>
  <cellStyles count="13">
    <cellStyle name="Dziesiętny" xfId="9" builtinId="3"/>
    <cellStyle name="Dziesiętny 2" xfId="8" xr:uid="{00000000-0005-0000-0000-000001000000}"/>
    <cellStyle name="Hiperłącze 2" xfId="1" xr:uid="{00000000-0005-0000-0000-000002000000}"/>
    <cellStyle name="Normal_K OFERT S3 odc I ver 24052010" xfId="2" xr:uid="{00000000-0005-0000-0000-000003000000}"/>
    <cellStyle name="Normalny" xfId="0" builtinId="0"/>
    <cellStyle name="Normalny 10 2" xfId="7" xr:uid="{00000000-0005-0000-0000-000005000000}"/>
    <cellStyle name="Normalny 2" xfId="3" xr:uid="{00000000-0005-0000-0000-000006000000}"/>
    <cellStyle name="Normalny 2 2" xfId="4" xr:uid="{00000000-0005-0000-0000-000007000000}"/>
    <cellStyle name="Normalny 3" xfId="5" xr:uid="{00000000-0005-0000-0000-000008000000}"/>
    <cellStyle name="Normalny 4" xfId="6" xr:uid="{00000000-0005-0000-0000-000009000000}"/>
    <cellStyle name="Normalny 5" xfId="10" xr:uid="{22E16736-A953-45B3-ADB5-A4ABAB790C18}"/>
    <cellStyle name="Normalny 5 2" xfId="12" xr:uid="{CE5F1CF3-8CB6-41C3-808E-01CA034F3AEA}"/>
    <cellStyle name="Normalny 6" xfId="11" xr:uid="{3BA11073-A192-489E-BDCE-D78B4768776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14A2A7-D9E1-4166-9C6A-F8169C21E473}">
  <sheetPr>
    <pageSetUpPr fitToPage="1"/>
  </sheetPr>
  <dimension ref="A1:N581"/>
  <sheetViews>
    <sheetView tabSelected="1" zoomScaleNormal="100" zoomScaleSheetLayoutView="100" workbookViewId="0">
      <selection activeCell="I1" sqref="I1"/>
    </sheetView>
  </sheetViews>
  <sheetFormatPr defaultRowHeight="12.75"/>
  <cols>
    <col min="1" max="1" width="4.7109375" style="7" customWidth="1"/>
    <col min="2" max="2" width="12.7109375" style="7" customWidth="1"/>
    <col min="3" max="3" width="53.7109375" style="8" customWidth="1"/>
    <col min="4" max="4" width="5.7109375" style="8" bestFit="1" customWidth="1"/>
    <col min="5" max="5" width="10.42578125" style="4" bestFit="1" customWidth="1"/>
    <col min="6" max="6" width="10.85546875" style="16" bestFit="1" customWidth="1"/>
    <col min="7" max="7" width="13.7109375" style="3" bestFit="1" customWidth="1"/>
    <col min="8" max="16384" width="9.140625" style="1"/>
  </cols>
  <sheetData>
    <row r="1" spans="1:14" ht="17.25" customHeight="1">
      <c r="A1" s="43" t="s">
        <v>46</v>
      </c>
      <c r="B1" s="44"/>
      <c r="C1" s="44"/>
      <c r="D1" s="44"/>
      <c r="E1" s="44"/>
      <c r="F1" s="44"/>
      <c r="G1" s="45"/>
    </row>
    <row r="2" spans="1:14" ht="39.75" customHeight="1">
      <c r="A2" s="46" t="s">
        <v>42</v>
      </c>
      <c r="B2" s="47"/>
      <c r="C2" s="47"/>
      <c r="D2" s="47"/>
      <c r="E2" s="47"/>
      <c r="F2" s="47"/>
      <c r="G2" s="48"/>
    </row>
    <row r="3" spans="1:14" s="2" customFormat="1" ht="36">
      <c r="A3" s="33" t="s">
        <v>0</v>
      </c>
      <c r="B3" s="26" t="s">
        <v>24</v>
      </c>
      <c r="C3" s="26" t="s">
        <v>7</v>
      </c>
      <c r="D3" s="27" t="s">
        <v>25</v>
      </c>
      <c r="E3" s="27" t="s">
        <v>26</v>
      </c>
      <c r="F3" s="27" t="s">
        <v>1</v>
      </c>
      <c r="G3" s="34" t="s">
        <v>2</v>
      </c>
      <c r="H3" s="6"/>
      <c r="I3" s="5"/>
    </row>
    <row r="4" spans="1:14" s="9" customFormat="1" ht="15.75">
      <c r="A4" s="35" t="s">
        <v>3</v>
      </c>
      <c r="B4" s="21" t="s">
        <v>12</v>
      </c>
      <c r="C4" s="29" t="s">
        <v>21</v>
      </c>
      <c r="D4" s="22" t="s">
        <v>3</v>
      </c>
      <c r="E4" s="22" t="s">
        <v>3</v>
      </c>
      <c r="F4" s="22" t="s">
        <v>3</v>
      </c>
      <c r="G4" s="36" t="s">
        <v>3</v>
      </c>
    </row>
    <row r="5" spans="1:14" s="2" customFormat="1" ht="22.5">
      <c r="A5" s="37">
        <v>1</v>
      </c>
      <c r="B5" s="24" t="s">
        <v>14</v>
      </c>
      <c r="C5" s="17" t="s">
        <v>34</v>
      </c>
      <c r="D5" s="23" t="s">
        <v>35</v>
      </c>
      <c r="E5" s="30">
        <v>0.15</v>
      </c>
      <c r="F5" s="31"/>
      <c r="G5" s="38">
        <f>E5*F5</f>
        <v>0</v>
      </c>
      <c r="H5" s="6"/>
      <c r="I5" s="5"/>
      <c r="N5" s="28"/>
    </row>
    <row r="6" spans="1:14" s="2" customFormat="1" ht="22.5">
      <c r="A6" s="37">
        <v>2</v>
      </c>
      <c r="B6" s="24" t="s">
        <v>15</v>
      </c>
      <c r="C6" s="17" t="s">
        <v>37</v>
      </c>
      <c r="D6" s="23" t="s">
        <v>32</v>
      </c>
      <c r="E6" s="30">
        <v>220</v>
      </c>
      <c r="F6" s="31"/>
      <c r="G6" s="38">
        <f t="shared" ref="G6" si="0">E6*F6</f>
        <v>0</v>
      </c>
      <c r="H6" s="6"/>
      <c r="I6" s="5"/>
    </row>
    <row r="7" spans="1:14" s="9" customFormat="1" ht="15.75">
      <c r="A7" s="35"/>
      <c r="B7" s="20"/>
      <c r="C7" s="19" t="s">
        <v>13</v>
      </c>
      <c r="D7" s="20"/>
      <c r="E7" s="32"/>
      <c r="F7" s="32"/>
      <c r="G7" s="39">
        <f>SUM(G5:G6)</f>
        <v>0</v>
      </c>
      <c r="H7" s="6"/>
      <c r="I7" s="5"/>
    </row>
    <row r="8" spans="1:14" s="9" customFormat="1" ht="15.75">
      <c r="A8" s="35" t="s">
        <v>3</v>
      </c>
      <c r="B8" s="21" t="s">
        <v>8</v>
      </c>
      <c r="C8" s="19" t="s">
        <v>20</v>
      </c>
      <c r="D8" s="22" t="s">
        <v>3</v>
      </c>
      <c r="E8" s="22" t="s">
        <v>3</v>
      </c>
      <c r="F8" s="22" t="s">
        <v>3</v>
      </c>
      <c r="G8" s="36" t="s">
        <v>3</v>
      </c>
    </row>
    <row r="9" spans="1:14" s="2" customFormat="1" ht="15.75">
      <c r="A9" s="37">
        <v>3</v>
      </c>
      <c r="B9" s="23" t="s">
        <v>6</v>
      </c>
      <c r="C9" s="18" t="s">
        <v>44</v>
      </c>
      <c r="D9" s="23" t="s">
        <v>33</v>
      </c>
      <c r="E9" s="31">
        <f>180*0.2+70*0.25</f>
        <v>53.5</v>
      </c>
      <c r="F9" s="31"/>
      <c r="G9" s="38">
        <f>E9*F9</f>
        <v>0</v>
      </c>
      <c r="H9" s="6"/>
      <c r="I9" s="5"/>
    </row>
    <row r="10" spans="1:14" s="2" customFormat="1" ht="15.75">
      <c r="A10" s="37">
        <v>4</v>
      </c>
      <c r="B10" s="23" t="s">
        <v>18</v>
      </c>
      <c r="C10" s="18" t="s">
        <v>45</v>
      </c>
      <c r="D10" s="23" t="s">
        <v>33</v>
      </c>
      <c r="E10" s="31">
        <f>200*0.25</f>
        <v>50</v>
      </c>
      <c r="F10" s="31"/>
      <c r="G10" s="38">
        <f>E10*F10</f>
        <v>0</v>
      </c>
      <c r="H10" s="6"/>
      <c r="I10" s="5"/>
    </row>
    <row r="11" spans="1:14" s="9" customFormat="1" ht="15.75">
      <c r="A11" s="35"/>
      <c r="B11" s="20"/>
      <c r="C11" s="19" t="s">
        <v>29</v>
      </c>
      <c r="D11" s="20"/>
      <c r="E11" s="32"/>
      <c r="F11" s="32"/>
      <c r="G11" s="39">
        <f>SUM(G9:G10)</f>
        <v>0</v>
      </c>
      <c r="H11" s="6"/>
      <c r="I11" s="5"/>
    </row>
    <row r="12" spans="1:14" s="9" customFormat="1" ht="15.75">
      <c r="A12" s="35" t="s">
        <v>3</v>
      </c>
      <c r="B12" s="21" t="s">
        <v>9</v>
      </c>
      <c r="C12" s="19" t="s">
        <v>28</v>
      </c>
      <c r="D12" s="22" t="s">
        <v>3</v>
      </c>
      <c r="E12" s="22" t="s">
        <v>3</v>
      </c>
      <c r="F12" s="22" t="s">
        <v>3</v>
      </c>
      <c r="G12" s="36" t="s">
        <v>3</v>
      </c>
    </row>
    <row r="13" spans="1:14" s="2" customFormat="1" ht="22.5">
      <c r="A13" s="37">
        <v>5</v>
      </c>
      <c r="B13" s="23" t="s">
        <v>27</v>
      </c>
      <c r="C13" s="18" t="s">
        <v>36</v>
      </c>
      <c r="D13" s="23" t="s">
        <v>32</v>
      </c>
      <c r="E13" s="31">
        <v>180</v>
      </c>
      <c r="F13" s="31"/>
      <c r="G13" s="38">
        <f t="shared" ref="G13:G14" si="1">E13*F13</f>
        <v>0</v>
      </c>
    </row>
    <row r="14" spans="1:14" s="2" customFormat="1" ht="22.5">
      <c r="A14" s="37">
        <v>6</v>
      </c>
      <c r="B14" s="23" t="s">
        <v>16</v>
      </c>
      <c r="C14" s="18" t="s">
        <v>38</v>
      </c>
      <c r="D14" s="23" t="s">
        <v>32</v>
      </c>
      <c r="E14" s="31">
        <v>170</v>
      </c>
      <c r="F14" s="31"/>
      <c r="G14" s="40">
        <f t="shared" si="1"/>
        <v>0</v>
      </c>
    </row>
    <row r="15" spans="1:14" s="2" customFormat="1" ht="22.5">
      <c r="A15" s="37">
        <v>7</v>
      </c>
      <c r="B15" s="23" t="s">
        <v>47</v>
      </c>
      <c r="C15" s="18" t="s">
        <v>48</v>
      </c>
      <c r="D15" s="23" t="s">
        <v>33</v>
      </c>
      <c r="E15" s="31">
        <f>180*0.15</f>
        <v>27</v>
      </c>
      <c r="F15" s="31"/>
      <c r="G15" s="38">
        <f>E15*F15</f>
        <v>0</v>
      </c>
    </row>
    <row r="16" spans="1:14" s="9" customFormat="1" ht="15.75">
      <c r="A16" s="35"/>
      <c r="B16" s="20"/>
      <c r="C16" s="19" t="s">
        <v>17</v>
      </c>
      <c r="D16" s="20"/>
      <c r="E16" s="32"/>
      <c r="F16" s="32"/>
      <c r="G16" s="39">
        <f>SUM(G13:G15)</f>
        <v>0</v>
      </c>
      <c r="H16" s="6"/>
      <c r="I16" s="5"/>
    </row>
    <row r="17" spans="1:9" s="9" customFormat="1" ht="15.75">
      <c r="A17" s="35" t="s">
        <v>3</v>
      </c>
      <c r="B17" s="20" t="s">
        <v>10</v>
      </c>
      <c r="C17" s="19" t="s">
        <v>19</v>
      </c>
      <c r="D17" s="20" t="s">
        <v>3</v>
      </c>
      <c r="E17" s="20" t="s">
        <v>3</v>
      </c>
      <c r="F17" s="20" t="s">
        <v>3</v>
      </c>
      <c r="G17" s="41" t="s">
        <v>3</v>
      </c>
      <c r="H17" s="6"/>
      <c r="I17" s="5"/>
    </row>
    <row r="18" spans="1:9" s="2" customFormat="1" ht="22.5">
      <c r="A18" s="37">
        <v>8</v>
      </c>
      <c r="B18" s="23" t="s">
        <v>40</v>
      </c>
      <c r="C18" s="18" t="s">
        <v>39</v>
      </c>
      <c r="D18" s="23" t="s">
        <v>32</v>
      </c>
      <c r="E18" s="31">
        <v>160</v>
      </c>
      <c r="F18" s="31"/>
      <c r="G18" s="38">
        <f>E18*F18</f>
        <v>0</v>
      </c>
    </row>
    <row r="19" spans="1:9" s="9" customFormat="1" ht="15.75">
      <c r="A19" s="35"/>
      <c r="B19" s="20"/>
      <c r="C19" s="19" t="s">
        <v>4</v>
      </c>
      <c r="D19" s="20"/>
      <c r="E19" s="32"/>
      <c r="F19" s="32"/>
      <c r="G19" s="39">
        <f>SUM(G18:G18)</f>
        <v>0</v>
      </c>
      <c r="H19" s="6"/>
      <c r="I19" s="5"/>
    </row>
    <row r="20" spans="1:9" s="9" customFormat="1" ht="15.75">
      <c r="A20" s="35" t="s">
        <v>3</v>
      </c>
      <c r="B20" s="20" t="s">
        <v>11</v>
      </c>
      <c r="C20" s="19" t="s">
        <v>22</v>
      </c>
      <c r="D20" s="20" t="s">
        <v>3</v>
      </c>
      <c r="E20" s="25" t="s">
        <v>3</v>
      </c>
      <c r="F20" s="25" t="s">
        <v>3</v>
      </c>
      <c r="G20" s="41" t="s">
        <v>3</v>
      </c>
      <c r="H20" s="6"/>
      <c r="I20" s="5"/>
    </row>
    <row r="21" spans="1:9" s="2" customFormat="1" ht="33.75">
      <c r="A21" s="37">
        <v>9</v>
      </c>
      <c r="B21" s="23" t="s">
        <v>41</v>
      </c>
      <c r="C21" s="18" t="s">
        <v>43</v>
      </c>
      <c r="D21" s="23" t="s">
        <v>33</v>
      </c>
      <c r="E21" s="31">
        <f>20*0.1+70*1*0.1</f>
        <v>9</v>
      </c>
      <c r="F21" s="31"/>
      <c r="G21" s="38">
        <f>E21*F21</f>
        <v>0</v>
      </c>
      <c r="H21" s="11"/>
      <c r="I21" s="10"/>
    </row>
    <row r="22" spans="1:9" s="9" customFormat="1" ht="15.75">
      <c r="A22" s="35"/>
      <c r="B22" s="20"/>
      <c r="C22" s="19" t="s">
        <v>23</v>
      </c>
      <c r="D22" s="20"/>
      <c r="E22" s="32"/>
      <c r="F22" s="32"/>
      <c r="G22" s="39">
        <f>SUM(G21:G21)</f>
        <v>0</v>
      </c>
      <c r="H22" s="6"/>
      <c r="I22" s="5"/>
    </row>
    <row r="23" spans="1:9" s="12" customFormat="1" ht="15">
      <c r="A23" s="49" t="s">
        <v>5</v>
      </c>
      <c r="B23" s="50"/>
      <c r="C23" s="50"/>
      <c r="D23" s="50"/>
      <c r="E23" s="50"/>
      <c r="F23" s="50"/>
      <c r="G23" s="39">
        <f>G22+G19+G16+G11+G7</f>
        <v>0</v>
      </c>
    </row>
    <row r="24" spans="1:9" s="12" customFormat="1" ht="15">
      <c r="A24" s="49" t="s">
        <v>30</v>
      </c>
      <c r="B24" s="50"/>
      <c r="C24" s="50"/>
      <c r="D24" s="50"/>
      <c r="E24" s="50"/>
      <c r="F24" s="50"/>
      <c r="G24" s="39">
        <f>G23*0.23</f>
        <v>0</v>
      </c>
    </row>
    <row r="25" spans="1:9" s="12" customFormat="1" ht="15.75" thickBot="1">
      <c r="A25" s="51" t="s">
        <v>31</v>
      </c>
      <c r="B25" s="52"/>
      <c r="C25" s="52"/>
      <c r="D25" s="52"/>
      <c r="E25" s="52"/>
      <c r="F25" s="52"/>
      <c r="G25" s="42">
        <f>G23+G24</f>
        <v>0</v>
      </c>
    </row>
    <row r="26" spans="1:9">
      <c r="A26" s="1"/>
      <c r="B26" s="1"/>
      <c r="C26" s="1"/>
      <c r="D26" s="1"/>
      <c r="E26" s="1"/>
      <c r="F26" s="1"/>
      <c r="G26" s="1"/>
    </row>
    <row r="27" spans="1:9">
      <c r="A27" s="1"/>
      <c r="B27" s="1"/>
      <c r="C27" s="1"/>
      <c r="D27" s="1"/>
      <c r="E27" s="1"/>
      <c r="F27" s="1"/>
      <c r="G27" s="1"/>
    </row>
    <row r="28" spans="1:9">
      <c r="A28" s="1"/>
      <c r="B28" s="1"/>
      <c r="C28" s="1"/>
      <c r="D28" s="1"/>
      <c r="E28" s="1"/>
      <c r="F28" s="1"/>
      <c r="G28" s="1"/>
    </row>
    <row r="29" spans="1:9">
      <c r="A29" s="1"/>
      <c r="B29" s="1"/>
      <c r="C29" s="1"/>
      <c r="D29" s="1"/>
      <c r="E29" s="1"/>
      <c r="F29" s="1"/>
      <c r="G29" s="1"/>
    </row>
    <row r="30" spans="1:9">
      <c r="A30" s="13"/>
      <c r="C30" s="14"/>
      <c r="D30" s="14"/>
      <c r="G30" s="15"/>
    </row>
    <row r="31" spans="1:9">
      <c r="A31" s="13"/>
      <c r="B31" s="1"/>
      <c r="C31" s="1"/>
      <c r="D31" s="1"/>
      <c r="E31" s="1"/>
      <c r="F31" s="1"/>
      <c r="G31" s="1"/>
    </row>
    <row r="32" spans="1:9">
      <c r="A32" s="13"/>
      <c r="C32" s="14"/>
      <c r="D32" s="14"/>
      <c r="G32" s="15"/>
    </row>
    <row r="33" spans="3:7">
      <c r="C33" s="14"/>
      <c r="D33" s="14"/>
      <c r="G33" s="15"/>
    </row>
    <row r="34" spans="3:7">
      <c r="C34" s="14"/>
      <c r="D34" s="14"/>
      <c r="G34" s="15"/>
    </row>
    <row r="35" spans="3:7">
      <c r="C35" s="14"/>
      <c r="D35" s="14"/>
      <c r="G35" s="15"/>
    </row>
    <row r="36" spans="3:7">
      <c r="C36" s="14"/>
      <c r="D36" s="14"/>
      <c r="G36" s="15"/>
    </row>
    <row r="37" spans="3:7">
      <c r="C37" s="14"/>
      <c r="D37" s="14"/>
      <c r="G37" s="15"/>
    </row>
    <row r="38" spans="3:7">
      <c r="C38" s="14"/>
      <c r="D38" s="14"/>
      <c r="G38" s="15"/>
    </row>
    <row r="39" spans="3:7">
      <c r="C39" s="14"/>
      <c r="D39" s="14"/>
      <c r="G39" s="15"/>
    </row>
    <row r="40" spans="3:7">
      <c r="C40" s="14"/>
      <c r="D40" s="14"/>
      <c r="G40" s="15"/>
    </row>
    <row r="41" spans="3:7">
      <c r="C41" s="14"/>
      <c r="D41" s="14"/>
      <c r="G41" s="15"/>
    </row>
    <row r="42" spans="3:7">
      <c r="C42" s="14"/>
      <c r="D42" s="14"/>
      <c r="G42" s="15"/>
    </row>
    <row r="43" spans="3:7">
      <c r="C43" s="14"/>
      <c r="D43" s="14"/>
      <c r="G43" s="15"/>
    </row>
    <row r="44" spans="3:7">
      <c r="C44" s="14"/>
      <c r="D44" s="14"/>
      <c r="G44" s="15"/>
    </row>
    <row r="45" spans="3:7">
      <c r="C45" s="14"/>
      <c r="D45" s="14"/>
      <c r="G45" s="15"/>
    </row>
    <row r="46" spans="3:7">
      <c r="C46" s="14"/>
      <c r="D46" s="14"/>
      <c r="G46" s="15"/>
    </row>
    <row r="47" spans="3:7">
      <c r="C47" s="14"/>
      <c r="D47" s="14"/>
      <c r="G47" s="15"/>
    </row>
    <row r="48" spans="3:7">
      <c r="C48" s="14"/>
      <c r="D48" s="14"/>
      <c r="G48" s="15"/>
    </row>
    <row r="49" spans="3:7">
      <c r="C49" s="14"/>
      <c r="D49" s="14"/>
      <c r="G49" s="15"/>
    </row>
    <row r="50" spans="3:7">
      <c r="C50" s="14"/>
      <c r="D50" s="14"/>
      <c r="G50" s="15"/>
    </row>
    <row r="51" spans="3:7">
      <c r="C51" s="14"/>
      <c r="D51" s="14"/>
      <c r="G51" s="15"/>
    </row>
    <row r="52" spans="3:7">
      <c r="C52" s="14"/>
      <c r="D52" s="14"/>
      <c r="G52" s="15"/>
    </row>
    <row r="53" spans="3:7">
      <c r="C53" s="14"/>
      <c r="D53" s="14"/>
      <c r="G53" s="15"/>
    </row>
    <row r="54" spans="3:7">
      <c r="C54" s="14"/>
      <c r="D54" s="14"/>
      <c r="G54" s="15"/>
    </row>
    <row r="55" spans="3:7">
      <c r="C55" s="14"/>
      <c r="D55" s="14"/>
      <c r="G55" s="15"/>
    </row>
    <row r="56" spans="3:7">
      <c r="C56" s="14"/>
      <c r="D56" s="14"/>
      <c r="G56" s="15"/>
    </row>
    <row r="57" spans="3:7">
      <c r="C57" s="14"/>
      <c r="D57" s="14"/>
      <c r="G57" s="15"/>
    </row>
    <row r="58" spans="3:7">
      <c r="C58" s="14"/>
      <c r="D58" s="14"/>
      <c r="G58" s="15"/>
    </row>
    <row r="59" spans="3:7">
      <c r="C59" s="14"/>
      <c r="D59" s="14"/>
      <c r="G59" s="15"/>
    </row>
    <row r="60" spans="3:7">
      <c r="C60" s="14"/>
      <c r="D60" s="14"/>
      <c r="G60" s="15"/>
    </row>
    <row r="61" spans="3:7">
      <c r="C61" s="14"/>
      <c r="D61" s="14"/>
      <c r="G61" s="15"/>
    </row>
    <row r="62" spans="3:7">
      <c r="C62" s="14"/>
      <c r="D62" s="14"/>
      <c r="G62" s="15"/>
    </row>
    <row r="63" spans="3:7">
      <c r="C63" s="14"/>
      <c r="D63" s="14"/>
      <c r="G63" s="15"/>
    </row>
    <row r="64" spans="3:7">
      <c r="C64" s="14"/>
      <c r="D64" s="14"/>
      <c r="G64" s="15"/>
    </row>
    <row r="65" spans="3:7">
      <c r="C65" s="14"/>
      <c r="D65" s="14"/>
      <c r="G65" s="15"/>
    </row>
    <row r="66" spans="3:7">
      <c r="C66" s="14"/>
      <c r="D66" s="14"/>
      <c r="G66" s="15"/>
    </row>
    <row r="67" spans="3:7">
      <c r="C67" s="14"/>
      <c r="D67" s="14"/>
      <c r="G67" s="15"/>
    </row>
    <row r="68" spans="3:7">
      <c r="C68" s="14"/>
      <c r="D68" s="14"/>
      <c r="G68" s="15"/>
    </row>
    <row r="69" spans="3:7">
      <c r="C69" s="14"/>
      <c r="D69" s="14"/>
      <c r="G69" s="15"/>
    </row>
    <row r="70" spans="3:7">
      <c r="C70" s="14"/>
      <c r="D70" s="14"/>
      <c r="G70" s="15"/>
    </row>
    <row r="71" spans="3:7">
      <c r="C71" s="14"/>
      <c r="D71" s="14"/>
      <c r="G71" s="15"/>
    </row>
    <row r="72" spans="3:7">
      <c r="C72" s="14"/>
      <c r="D72" s="14"/>
      <c r="G72" s="15"/>
    </row>
    <row r="73" spans="3:7">
      <c r="C73" s="14"/>
      <c r="D73" s="14"/>
      <c r="G73" s="15"/>
    </row>
    <row r="74" spans="3:7">
      <c r="C74" s="14"/>
      <c r="D74" s="14"/>
      <c r="G74" s="15"/>
    </row>
    <row r="75" spans="3:7">
      <c r="C75" s="14"/>
      <c r="D75" s="14"/>
      <c r="G75" s="15"/>
    </row>
    <row r="76" spans="3:7">
      <c r="C76" s="14"/>
      <c r="D76" s="14"/>
      <c r="G76" s="15"/>
    </row>
    <row r="77" spans="3:7">
      <c r="C77" s="14"/>
      <c r="D77" s="14"/>
      <c r="G77" s="15"/>
    </row>
    <row r="78" spans="3:7">
      <c r="C78" s="14"/>
      <c r="D78" s="14"/>
      <c r="G78" s="15"/>
    </row>
    <row r="79" spans="3:7">
      <c r="C79" s="14"/>
      <c r="D79" s="14"/>
      <c r="G79" s="15"/>
    </row>
    <row r="80" spans="3:7">
      <c r="C80" s="14"/>
      <c r="D80" s="14"/>
      <c r="G80" s="15"/>
    </row>
    <row r="81" spans="3:7">
      <c r="C81" s="14"/>
      <c r="D81" s="14"/>
      <c r="G81" s="15"/>
    </row>
    <row r="82" spans="3:7">
      <c r="C82" s="14"/>
      <c r="D82" s="14"/>
      <c r="G82" s="15"/>
    </row>
    <row r="83" spans="3:7">
      <c r="C83" s="14"/>
      <c r="D83" s="14"/>
      <c r="G83" s="15"/>
    </row>
    <row r="84" spans="3:7">
      <c r="C84" s="14"/>
      <c r="D84" s="14"/>
      <c r="G84" s="15"/>
    </row>
    <row r="85" spans="3:7">
      <c r="C85" s="14"/>
      <c r="D85" s="14"/>
      <c r="G85" s="15"/>
    </row>
    <row r="86" spans="3:7">
      <c r="C86" s="14"/>
      <c r="D86" s="14"/>
      <c r="G86" s="15"/>
    </row>
    <row r="87" spans="3:7">
      <c r="C87" s="14"/>
      <c r="D87" s="14"/>
      <c r="G87" s="15"/>
    </row>
    <row r="88" spans="3:7">
      <c r="C88" s="14"/>
      <c r="D88" s="14"/>
      <c r="G88" s="15"/>
    </row>
    <row r="89" spans="3:7">
      <c r="C89" s="14"/>
      <c r="D89" s="14"/>
      <c r="G89" s="15"/>
    </row>
    <row r="90" spans="3:7">
      <c r="C90" s="14"/>
      <c r="D90" s="14"/>
      <c r="G90" s="15"/>
    </row>
    <row r="91" spans="3:7">
      <c r="C91" s="14"/>
      <c r="D91" s="14"/>
      <c r="G91" s="15"/>
    </row>
    <row r="92" spans="3:7">
      <c r="C92" s="14"/>
      <c r="D92" s="14"/>
      <c r="G92" s="15"/>
    </row>
    <row r="93" spans="3:7">
      <c r="C93" s="14"/>
      <c r="D93" s="14"/>
      <c r="G93" s="15"/>
    </row>
    <row r="94" spans="3:7">
      <c r="C94" s="14"/>
      <c r="D94" s="14"/>
      <c r="G94" s="15"/>
    </row>
    <row r="95" spans="3:7">
      <c r="C95" s="14"/>
      <c r="D95" s="14"/>
      <c r="G95" s="15"/>
    </row>
    <row r="96" spans="3:7">
      <c r="C96" s="14"/>
      <c r="D96" s="14"/>
      <c r="G96" s="15"/>
    </row>
    <row r="97" spans="3:7">
      <c r="C97" s="14"/>
      <c r="D97" s="14"/>
      <c r="G97" s="15"/>
    </row>
    <row r="98" spans="3:7">
      <c r="C98" s="14"/>
      <c r="D98" s="14"/>
      <c r="G98" s="15"/>
    </row>
    <row r="99" spans="3:7">
      <c r="C99" s="14"/>
      <c r="D99" s="14"/>
      <c r="G99" s="15"/>
    </row>
    <row r="100" spans="3:7">
      <c r="C100" s="14"/>
      <c r="D100" s="14"/>
      <c r="G100" s="15"/>
    </row>
    <row r="101" spans="3:7">
      <c r="C101" s="14"/>
      <c r="D101" s="14"/>
      <c r="G101" s="15"/>
    </row>
    <row r="102" spans="3:7">
      <c r="C102" s="14"/>
      <c r="D102" s="14"/>
      <c r="G102" s="15"/>
    </row>
    <row r="103" spans="3:7">
      <c r="C103" s="14"/>
      <c r="D103" s="14"/>
      <c r="G103" s="15"/>
    </row>
    <row r="104" spans="3:7">
      <c r="C104" s="14"/>
      <c r="D104" s="14"/>
      <c r="G104" s="15"/>
    </row>
    <row r="105" spans="3:7">
      <c r="C105" s="14"/>
      <c r="D105" s="14"/>
      <c r="G105" s="15"/>
    </row>
    <row r="106" spans="3:7">
      <c r="C106" s="14"/>
      <c r="D106" s="14"/>
      <c r="G106" s="15"/>
    </row>
    <row r="107" spans="3:7">
      <c r="C107" s="14"/>
      <c r="D107" s="14"/>
      <c r="G107" s="15"/>
    </row>
    <row r="108" spans="3:7">
      <c r="C108" s="14"/>
      <c r="D108" s="14"/>
      <c r="G108" s="15"/>
    </row>
    <row r="109" spans="3:7">
      <c r="C109" s="14"/>
      <c r="D109" s="14"/>
      <c r="G109" s="15"/>
    </row>
    <row r="110" spans="3:7">
      <c r="C110" s="14"/>
      <c r="D110" s="14"/>
      <c r="G110" s="15"/>
    </row>
    <row r="111" spans="3:7">
      <c r="C111" s="14"/>
      <c r="D111" s="14"/>
      <c r="G111" s="15"/>
    </row>
    <row r="112" spans="3:7">
      <c r="C112" s="14"/>
      <c r="D112" s="14"/>
      <c r="G112" s="15"/>
    </row>
    <row r="113" spans="3:7">
      <c r="C113" s="14"/>
      <c r="D113" s="14"/>
      <c r="G113" s="15"/>
    </row>
    <row r="114" spans="3:7">
      <c r="C114" s="14"/>
      <c r="D114" s="14"/>
      <c r="G114" s="15"/>
    </row>
    <row r="115" spans="3:7">
      <c r="C115" s="14"/>
      <c r="D115" s="14"/>
      <c r="G115" s="15"/>
    </row>
    <row r="116" spans="3:7">
      <c r="C116" s="14"/>
      <c r="D116" s="14"/>
      <c r="G116" s="15"/>
    </row>
    <row r="117" spans="3:7">
      <c r="C117" s="14"/>
      <c r="D117" s="14"/>
      <c r="G117" s="15"/>
    </row>
    <row r="118" spans="3:7">
      <c r="C118" s="14"/>
      <c r="D118" s="14"/>
      <c r="G118" s="15"/>
    </row>
    <row r="119" spans="3:7">
      <c r="C119" s="14"/>
      <c r="D119" s="14"/>
      <c r="G119" s="15"/>
    </row>
    <row r="120" spans="3:7">
      <c r="C120" s="14"/>
      <c r="D120" s="14"/>
      <c r="G120" s="15"/>
    </row>
    <row r="121" spans="3:7">
      <c r="C121" s="14"/>
      <c r="D121" s="14"/>
      <c r="G121" s="15"/>
    </row>
    <row r="122" spans="3:7">
      <c r="C122" s="14"/>
      <c r="D122" s="14"/>
      <c r="G122" s="15"/>
    </row>
    <row r="123" spans="3:7">
      <c r="C123" s="14"/>
      <c r="D123" s="14"/>
      <c r="G123" s="15"/>
    </row>
    <row r="124" spans="3:7">
      <c r="C124" s="14"/>
      <c r="D124" s="14"/>
      <c r="G124" s="15"/>
    </row>
    <row r="125" spans="3:7">
      <c r="C125" s="14"/>
      <c r="D125" s="14"/>
      <c r="G125" s="15"/>
    </row>
    <row r="126" spans="3:7">
      <c r="C126" s="14"/>
      <c r="D126" s="14"/>
      <c r="G126" s="15"/>
    </row>
    <row r="127" spans="3:7">
      <c r="C127" s="14"/>
      <c r="D127" s="14"/>
      <c r="G127" s="15"/>
    </row>
    <row r="128" spans="3:7">
      <c r="C128" s="14"/>
      <c r="D128" s="14"/>
      <c r="G128" s="15"/>
    </row>
    <row r="129" spans="3:7">
      <c r="C129" s="14"/>
      <c r="D129" s="14"/>
      <c r="G129" s="15"/>
    </row>
    <row r="130" spans="3:7">
      <c r="C130" s="14"/>
      <c r="D130" s="14"/>
      <c r="G130" s="15"/>
    </row>
    <row r="131" spans="3:7">
      <c r="C131" s="14"/>
      <c r="D131" s="14"/>
      <c r="G131" s="15"/>
    </row>
    <row r="132" spans="3:7">
      <c r="C132" s="14"/>
      <c r="D132" s="14"/>
      <c r="G132" s="15"/>
    </row>
    <row r="133" spans="3:7">
      <c r="C133" s="14"/>
      <c r="D133" s="14"/>
      <c r="G133" s="15"/>
    </row>
    <row r="134" spans="3:7">
      <c r="C134" s="14"/>
      <c r="D134" s="14"/>
      <c r="G134" s="15"/>
    </row>
    <row r="135" spans="3:7">
      <c r="C135" s="14"/>
      <c r="D135" s="14"/>
      <c r="G135" s="15"/>
    </row>
    <row r="136" spans="3:7">
      <c r="C136" s="14"/>
      <c r="D136" s="14"/>
      <c r="G136" s="15"/>
    </row>
    <row r="137" spans="3:7">
      <c r="C137" s="14"/>
      <c r="D137" s="14"/>
      <c r="G137" s="15"/>
    </row>
    <row r="138" spans="3:7">
      <c r="C138" s="14"/>
      <c r="D138" s="14"/>
      <c r="G138" s="15"/>
    </row>
    <row r="139" spans="3:7">
      <c r="C139" s="14"/>
      <c r="D139" s="14"/>
      <c r="G139" s="15"/>
    </row>
    <row r="140" spans="3:7">
      <c r="C140" s="14"/>
      <c r="D140" s="14"/>
      <c r="G140" s="15"/>
    </row>
    <row r="141" spans="3:7">
      <c r="C141" s="14"/>
      <c r="D141" s="14"/>
      <c r="G141" s="15"/>
    </row>
    <row r="142" spans="3:7">
      <c r="C142" s="14"/>
      <c r="D142" s="14"/>
      <c r="G142" s="15"/>
    </row>
    <row r="143" spans="3:7">
      <c r="C143" s="14"/>
      <c r="D143" s="14"/>
      <c r="G143" s="15"/>
    </row>
    <row r="144" spans="3:7">
      <c r="C144" s="14"/>
      <c r="D144" s="14"/>
      <c r="G144" s="15"/>
    </row>
    <row r="145" spans="3:7">
      <c r="C145" s="14"/>
      <c r="D145" s="14"/>
      <c r="G145" s="15"/>
    </row>
    <row r="146" spans="3:7">
      <c r="C146" s="14"/>
      <c r="D146" s="14"/>
      <c r="G146" s="15"/>
    </row>
    <row r="147" spans="3:7">
      <c r="C147" s="14"/>
      <c r="D147" s="14"/>
      <c r="G147" s="15"/>
    </row>
    <row r="148" spans="3:7">
      <c r="C148" s="14"/>
      <c r="D148" s="14"/>
      <c r="G148" s="15"/>
    </row>
    <row r="149" spans="3:7">
      <c r="C149" s="14"/>
      <c r="D149" s="14"/>
      <c r="G149" s="15"/>
    </row>
    <row r="150" spans="3:7">
      <c r="C150" s="14"/>
      <c r="D150" s="14"/>
      <c r="G150" s="15"/>
    </row>
    <row r="151" spans="3:7">
      <c r="C151" s="14"/>
      <c r="D151" s="14"/>
      <c r="G151" s="15"/>
    </row>
    <row r="152" spans="3:7">
      <c r="C152" s="14"/>
      <c r="D152" s="14"/>
      <c r="G152" s="15"/>
    </row>
    <row r="153" spans="3:7">
      <c r="C153" s="14"/>
      <c r="D153" s="14"/>
      <c r="G153" s="15"/>
    </row>
    <row r="154" spans="3:7">
      <c r="C154" s="14"/>
      <c r="D154" s="14"/>
      <c r="G154" s="15"/>
    </row>
    <row r="155" spans="3:7">
      <c r="C155" s="14"/>
      <c r="D155" s="14"/>
      <c r="G155" s="15"/>
    </row>
    <row r="156" spans="3:7">
      <c r="C156" s="14"/>
      <c r="D156" s="14"/>
      <c r="G156" s="15"/>
    </row>
    <row r="157" spans="3:7">
      <c r="C157" s="14"/>
      <c r="D157" s="14"/>
      <c r="G157" s="15"/>
    </row>
    <row r="158" spans="3:7">
      <c r="C158" s="14"/>
      <c r="D158" s="14"/>
      <c r="G158" s="15"/>
    </row>
    <row r="159" spans="3:7">
      <c r="C159" s="14"/>
      <c r="D159" s="14"/>
      <c r="G159" s="15"/>
    </row>
    <row r="160" spans="3:7">
      <c r="C160" s="14"/>
      <c r="D160" s="14"/>
      <c r="G160" s="15"/>
    </row>
    <row r="161" spans="3:7">
      <c r="C161" s="14"/>
      <c r="D161" s="14"/>
      <c r="G161" s="15"/>
    </row>
    <row r="162" spans="3:7">
      <c r="C162" s="14"/>
      <c r="D162" s="14"/>
      <c r="G162" s="15"/>
    </row>
    <row r="163" spans="3:7">
      <c r="C163" s="14"/>
      <c r="D163" s="14"/>
      <c r="G163" s="15"/>
    </row>
    <row r="164" spans="3:7">
      <c r="C164" s="14"/>
      <c r="D164" s="14"/>
      <c r="G164" s="15"/>
    </row>
    <row r="165" spans="3:7">
      <c r="C165" s="14"/>
      <c r="D165" s="14"/>
      <c r="G165" s="15"/>
    </row>
    <row r="166" spans="3:7">
      <c r="C166" s="14"/>
      <c r="D166" s="14"/>
      <c r="G166" s="15"/>
    </row>
    <row r="167" spans="3:7">
      <c r="C167" s="14"/>
      <c r="D167" s="14"/>
      <c r="G167" s="15"/>
    </row>
    <row r="168" spans="3:7">
      <c r="C168" s="14"/>
      <c r="D168" s="14"/>
      <c r="G168" s="15"/>
    </row>
    <row r="169" spans="3:7">
      <c r="C169" s="14"/>
      <c r="D169" s="14"/>
      <c r="G169" s="15"/>
    </row>
    <row r="170" spans="3:7">
      <c r="C170" s="14"/>
      <c r="D170" s="14"/>
      <c r="G170" s="15"/>
    </row>
    <row r="171" spans="3:7">
      <c r="C171" s="14"/>
      <c r="D171" s="14"/>
      <c r="G171" s="15"/>
    </row>
    <row r="172" spans="3:7">
      <c r="C172" s="14"/>
      <c r="D172" s="14"/>
      <c r="G172" s="15"/>
    </row>
    <row r="173" spans="3:7">
      <c r="C173" s="14"/>
      <c r="D173" s="14"/>
      <c r="G173" s="15"/>
    </row>
    <row r="174" spans="3:7">
      <c r="C174" s="14"/>
      <c r="D174" s="14"/>
      <c r="G174" s="15"/>
    </row>
    <row r="175" spans="3:7">
      <c r="C175" s="14"/>
      <c r="D175" s="14"/>
      <c r="G175" s="15"/>
    </row>
    <row r="176" spans="3:7">
      <c r="C176" s="14"/>
      <c r="D176" s="14"/>
      <c r="G176" s="15"/>
    </row>
    <row r="177" spans="3:7">
      <c r="C177" s="14"/>
      <c r="D177" s="14"/>
      <c r="G177" s="15"/>
    </row>
    <row r="178" spans="3:7">
      <c r="C178" s="14"/>
      <c r="D178" s="14"/>
      <c r="G178" s="15"/>
    </row>
    <row r="179" spans="3:7">
      <c r="C179" s="14"/>
      <c r="D179" s="14"/>
      <c r="G179" s="15"/>
    </row>
    <row r="180" spans="3:7">
      <c r="C180" s="14"/>
      <c r="D180" s="14"/>
      <c r="G180" s="15"/>
    </row>
    <row r="181" spans="3:7">
      <c r="C181" s="14"/>
      <c r="D181" s="14"/>
      <c r="G181" s="15"/>
    </row>
    <row r="182" spans="3:7">
      <c r="C182" s="14"/>
      <c r="D182" s="14"/>
      <c r="G182" s="15"/>
    </row>
    <row r="183" spans="3:7">
      <c r="C183" s="14"/>
      <c r="D183" s="14"/>
      <c r="G183" s="15"/>
    </row>
    <row r="184" spans="3:7">
      <c r="C184" s="14"/>
      <c r="D184" s="14"/>
      <c r="G184" s="15"/>
    </row>
    <row r="185" spans="3:7">
      <c r="C185" s="14"/>
      <c r="D185" s="14"/>
      <c r="G185" s="15"/>
    </row>
    <row r="186" spans="3:7">
      <c r="C186" s="14"/>
      <c r="D186" s="14"/>
      <c r="G186" s="15"/>
    </row>
    <row r="187" spans="3:7">
      <c r="C187" s="14"/>
      <c r="D187" s="14"/>
      <c r="G187" s="15"/>
    </row>
    <row r="188" spans="3:7">
      <c r="C188" s="14"/>
      <c r="D188" s="14"/>
      <c r="G188" s="15"/>
    </row>
    <row r="189" spans="3:7">
      <c r="C189" s="14"/>
      <c r="D189" s="14"/>
      <c r="G189" s="15"/>
    </row>
    <row r="190" spans="3:7">
      <c r="C190" s="14"/>
      <c r="D190" s="14"/>
      <c r="G190" s="15"/>
    </row>
    <row r="191" spans="3:7">
      <c r="C191" s="14"/>
      <c r="D191" s="14"/>
      <c r="G191" s="15"/>
    </row>
    <row r="192" spans="3:7">
      <c r="C192" s="14"/>
      <c r="D192" s="14"/>
      <c r="G192" s="15"/>
    </row>
    <row r="193" spans="3:7">
      <c r="C193" s="14"/>
      <c r="D193" s="14"/>
      <c r="G193" s="15"/>
    </row>
    <row r="194" spans="3:7">
      <c r="C194" s="14"/>
      <c r="D194" s="14"/>
      <c r="G194" s="15"/>
    </row>
    <row r="195" spans="3:7">
      <c r="C195" s="14"/>
      <c r="D195" s="14"/>
      <c r="G195" s="15"/>
    </row>
    <row r="196" spans="3:7">
      <c r="C196" s="14"/>
      <c r="D196" s="14"/>
      <c r="G196" s="15"/>
    </row>
    <row r="197" spans="3:7">
      <c r="C197" s="14"/>
      <c r="D197" s="14"/>
      <c r="G197" s="15"/>
    </row>
    <row r="198" spans="3:7">
      <c r="C198" s="14"/>
      <c r="D198" s="14"/>
      <c r="G198" s="15"/>
    </row>
    <row r="199" spans="3:7">
      <c r="C199" s="14"/>
      <c r="D199" s="14"/>
      <c r="G199" s="15"/>
    </row>
    <row r="200" spans="3:7">
      <c r="C200" s="14"/>
      <c r="D200" s="14"/>
      <c r="G200" s="15"/>
    </row>
    <row r="201" spans="3:7">
      <c r="C201" s="14"/>
      <c r="D201" s="14"/>
      <c r="G201" s="15"/>
    </row>
    <row r="202" spans="3:7">
      <c r="C202" s="14"/>
      <c r="D202" s="14"/>
      <c r="G202" s="15"/>
    </row>
    <row r="203" spans="3:7">
      <c r="C203" s="14"/>
      <c r="D203" s="14"/>
      <c r="G203" s="15"/>
    </row>
    <row r="204" spans="3:7">
      <c r="C204" s="14"/>
      <c r="D204" s="14"/>
      <c r="G204" s="15"/>
    </row>
    <row r="205" spans="3:7">
      <c r="C205" s="14"/>
      <c r="D205" s="14"/>
      <c r="G205" s="15"/>
    </row>
    <row r="206" spans="3:7">
      <c r="C206" s="14"/>
      <c r="D206" s="14"/>
      <c r="G206" s="15"/>
    </row>
    <row r="207" spans="3:7">
      <c r="C207" s="14"/>
      <c r="D207" s="14"/>
      <c r="G207" s="15"/>
    </row>
    <row r="208" spans="3:7">
      <c r="C208" s="14"/>
      <c r="D208" s="14"/>
      <c r="G208" s="15"/>
    </row>
    <row r="209" spans="3:7">
      <c r="C209" s="14"/>
      <c r="D209" s="14"/>
      <c r="G209" s="15"/>
    </row>
    <row r="210" spans="3:7">
      <c r="C210" s="14"/>
      <c r="D210" s="14"/>
      <c r="G210" s="15"/>
    </row>
    <row r="211" spans="3:7">
      <c r="C211" s="14"/>
      <c r="D211" s="14"/>
      <c r="G211" s="15"/>
    </row>
    <row r="212" spans="3:7">
      <c r="C212" s="14"/>
      <c r="D212" s="14"/>
      <c r="G212" s="15"/>
    </row>
    <row r="213" spans="3:7">
      <c r="C213" s="14"/>
      <c r="D213" s="14"/>
      <c r="G213" s="15"/>
    </row>
    <row r="214" spans="3:7">
      <c r="C214" s="14"/>
      <c r="D214" s="14"/>
      <c r="G214" s="15"/>
    </row>
    <row r="215" spans="3:7">
      <c r="C215" s="14"/>
      <c r="D215" s="14"/>
      <c r="G215" s="15"/>
    </row>
    <row r="216" spans="3:7">
      <c r="C216" s="14"/>
      <c r="D216" s="14"/>
      <c r="G216" s="15"/>
    </row>
    <row r="217" spans="3:7">
      <c r="C217" s="14"/>
      <c r="D217" s="14"/>
      <c r="G217" s="15"/>
    </row>
    <row r="218" spans="3:7">
      <c r="C218" s="14"/>
      <c r="D218" s="14"/>
      <c r="G218" s="15"/>
    </row>
    <row r="219" spans="3:7">
      <c r="C219" s="14"/>
      <c r="D219" s="14"/>
      <c r="G219" s="15"/>
    </row>
    <row r="220" spans="3:7">
      <c r="C220" s="14"/>
      <c r="D220" s="14"/>
      <c r="G220" s="15"/>
    </row>
    <row r="221" spans="3:7">
      <c r="C221" s="14"/>
      <c r="D221" s="14"/>
      <c r="G221" s="15"/>
    </row>
    <row r="222" spans="3:7">
      <c r="C222" s="14"/>
      <c r="D222" s="14"/>
      <c r="G222" s="15"/>
    </row>
    <row r="223" spans="3:7">
      <c r="C223" s="14"/>
      <c r="D223" s="14"/>
      <c r="G223" s="15"/>
    </row>
    <row r="224" spans="3:7">
      <c r="C224" s="14"/>
      <c r="D224" s="14"/>
      <c r="G224" s="15"/>
    </row>
    <row r="225" spans="3:7">
      <c r="C225" s="14"/>
      <c r="D225" s="14"/>
      <c r="G225" s="15"/>
    </row>
    <row r="226" spans="3:7">
      <c r="C226" s="14"/>
      <c r="D226" s="14"/>
      <c r="G226" s="15"/>
    </row>
    <row r="227" spans="3:7">
      <c r="C227" s="14"/>
      <c r="D227" s="14"/>
      <c r="G227" s="15"/>
    </row>
    <row r="228" spans="3:7">
      <c r="C228" s="14"/>
      <c r="D228" s="14"/>
      <c r="G228" s="15"/>
    </row>
    <row r="229" spans="3:7">
      <c r="C229" s="14"/>
      <c r="D229" s="14"/>
      <c r="G229" s="15"/>
    </row>
    <row r="230" spans="3:7">
      <c r="C230" s="14"/>
      <c r="D230" s="14"/>
      <c r="G230" s="15"/>
    </row>
    <row r="231" spans="3:7">
      <c r="C231" s="14"/>
      <c r="D231" s="14"/>
      <c r="G231" s="15"/>
    </row>
    <row r="232" spans="3:7">
      <c r="C232" s="14"/>
      <c r="D232" s="14"/>
      <c r="G232" s="15"/>
    </row>
    <row r="233" spans="3:7">
      <c r="C233" s="14"/>
      <c r="D233" s="14"/>
      <c r="G233" s="15"/>
    </row>
    <row r="234" spans="3:7">
      <c r="C234" s="14"/>
      <c r="D234" s="14"/>
      <c r="G234" s="15"/>
    </row>
    <row r="235" spans="3:7">
      <c r="C235" s="14"/>
      <c r="D235" s="14"/>
      <c r="G235" s="15"/>
    </row>
    <row r="236" spans="3:7">
      <c r="C236" s="14"/>
      <c r="D236" s="14"/>
      <c r="G236" s="15"/>
    </row>
    <row r="237" spans="3:7">
      <c r="C237" s="14"/>
      <c r="D237" s="14"/>
      <c r="G237" s="15"/>
    </row>
    <row r="238" spans="3:7">
      <c r="C238" s="14"/>
      <c r="D238" s="14"/>
      <c r="G238" s="15"/>
    </row>
    <row r="239" spans="3:7">
      <c r="C239" s="14"/>
      <c r="D239" s="14"/>
      <c r="G239" s="15"/>
    </row>
    <row r="240" spans="3:7">
      <c r="C240" s="14"/>
      <c r="D240" s="14"/>
      <c r="G240" s="15"/>
    </row>
    <row r="241" spans="3:7">
      <c r="C241" s="14"/>
      <c r="D241" s="14"/>
      <c r="G241" s="15"/>
    </row>
    <row r="242" spans="3:7">
      <c r="C242" s="14"/>
      <c r="D242" s="14"/>
      <c r="G242" s="15"/>
    </row>
    <row r="243" spans="3:7">
      <c r="C243" s="14"/>
      <c r="D243" s="14"/>
      <c r="G243" s="15"/>
    </row>
    <row r="244" spans="3:7">
      <c r="C244" s="14"/>
      <c r="D244" s="14"/>
      <c r="G244" s="15"/>
    </row>
    <row r="245" spans="3:7">
      <c r="C245" s="14"/>
      <c r="D245" s="14"/>
      <c r="G245" s="15"/>
    </row>
    <row r="246" spans="3:7">
      <c r="C246" s="14"/>
      <c r="D246" s="14"/>
      <c r="G246" s="15"/>
    </row>
    <row r="247" spans="3:7">
      <c r="C247" s="14"/>
      <c r="D247" s="14"/>
      <c r="G247" s="15"/>
    </row>
    <row r="248" spans="3:7">
      <c r="C248" s="14"/>
      <c r="D248" s="14"/>
      <c r="G248" s="15"/>
    </row>
    <row r="249" spans="3:7">
      <c r="C249" s="14"/>
      <c r="D249" s="14"/>
      <c r="G249" s="15"/>
    </row>
    <row r="250" spans="3:7">
      <c r="C250" s="14"/>
      <c r="D250" s="14"/>
      <c r="G250" s="15"/>
    </row>
    <row r="251" spans="3:7">
      <c r="C251" s="14"/>
      <c r="D251" s="14"/>
      <c r="G251" s="15"/>
    </row>
    <row r="252" spans="3:7">
      <c r="C252" s="14"/>
      <c r="D252" s="14"/>
      <c r="G252" s="15"/>
    </row>
    <row r="253" spans="3:7">
      <c r="C253" s="14"/>
      <c r="D253" s="14"/>
      <c r="G253" s="15"/>
    </row>
    <row r="254" spans="3:7">
      <c r="C254" s="14"/>
      <c r="D254" s="14"/>
      <c r="G254" s="15"/>
    </row>
    <row r="255" spans="3:7">
      <c r="C255" s="14"/>
      <c r="D255" s="14"/>
      <c r="G255" s="15"/>
    </row>
    <row r="256" spans="3:7">
      <c r="C256" s="14"/>
      <c r="D256" s="14"/>
      <c r="G256" s="15"/>
    </row>
    <row r="257" spans="3:7">
      <c r="C257" s="14"/>
      <c r="D257" s="14"/>
      <c r="G257" s="15"/>
    </row>
    <row r="258" spans="3:7">
      <c r="C258" s="14"/>
      <c r="D258" s="14"/>
      <c r="G258" s="15"/>
    </row>
    <row r="259" spans="3:7">
      <c r="C259" s="14"/>
      <c r="D259" s="14"/>
      <c r="G259" s="15"/>
    </row>
    <row r="260" spans="3:7">
      <c r="C260" s="14"/>
      <c r="D260" s="14"/>
      <c r="G260" s="15"/>
    </row>
    <row r="261" spans="3:7">
      <c r="C261" s="14"/>
      <c r="D261" s="14"/>
      <c r="G261" s="15"/>
    </row>
    <row r="262" spans="3:7">
      <c r="C262" s="14"/>
      <c r="D262" s="14"/>
      <c r="G262" s="15"/>
    </row>
    <row r="263" spans="3:7">
      <c r="C263" s="14"/>
      <c r="D263" s="14"/>
      <c r="G263" s="15"/>
    </row>
    <row r="264" spans="3:7">
      <c r="C264" s="14"/>
      <c r="D264" s="14"/>
      <c r="G264" s="15"/>
    </row>
    <row r="265" spans="3:7">
      <c r="C265" s="14"/>
      <c r="D265" s="14"/>
      <c r="G265" s="15"/>
    </row>
    <row r="266" spans="3:7">
      <c r="C266" s="14"/>
      <c r="D266" s="14"/>
      <c r="G266" s="15"/>
    </row>
    <row r="267" spans="3:7">
      <c r="C267" s="14"/>
      <c r="D267" s="14"/>
      <c r="G267" s="15"/>
    </row>
    <row r="268" spans="3:7">
      <c r="C268" s="14"/>
      <c r="D268" s="14"/>
      <c r="G268" s="15"/>
    </row>
    <row r="269" spans="3:7">
      <c r="C269" s="14"/>
      <c r="D269" s="14"/>
      <c r="G269" s="15"/>
    </row>
    <row r="270" spans="3:7">
      <c r="C270" s="14"/>
      <c r="D270" s="14"/>
      <c r="G270" s="15"/>
    </row>
    <row r="271" spans="3:7">
      <c r="C271" s="14"/>
      <c r="D271" s="14"/>
      <c r="G271" s="15"/>
    </row>
    <row r="272" spans="3:7">
      <c r="C272" s="14"/>
      <c r="D272" s="14"/>
      <c r="G272" s="15"/>
    </row>
    <row r="273" spans="3:7">
      <c r="C273" s="14"/>
      <c r="D273" s="14"/>
      <c r="G273" s="15"/>
    </row>
    <row r="274" spans="3:7">
      <c r="C274" s="14"/>
      <c r="D274" s="14"/>
      <c r="G274" s="15"/>
    </row>
    <row r="275" spans="3:7">
      <c r="C275" s="14"/>
      <c r="D275" s="14"/>
      <c r="G275" s="15"/>
    </row>
    <row r="276" spans="3:7">
      <c r="C276" s="14"/>
      <c r="D276" s="14"/>
      <c r="G276" s="15"/>
    </row>
    <row r="277" spans="3:7">
      <c r="C277" s="14"/>
      <c r="D277" s="14"/>
      <c r="G277" s="15"/>
    </row>
    <row r="278" spans="3:7">
      <c r="C278" s="14"/>
      <c r="D278" s="14"/>
      <c r="G278" s="15"/>
    </row>
    <row r="279" spans="3:7">
      <c r="C279" s="14"/>
      <c r="D279" s="14"/>
      <c r="G279" s="15"/>
    </row>
    <row r="280" spans="3:7">
      <c r="C280" s="14"/>
      <c r="D280" s="14"/>
      <c r="G280" s="15"/>
    </row>
    <row r="281" spans="3:7">
      <c r="C281" s="14"/>
      <c r="D281" s="14"/>
      <c r="G281" s="15"/>
    </row>
    <row r="282" spans="3:7">
      <c r="C282" s="14"/>
      <c r="D282" s="14"/>
      <c r="G282" s="15"/>
    </row>
    <row r="283" spans="3:7">
      <c r="C283" s="14"/>
      <c r="D283" s="14"/>
      <c r="G283" s="15"/>
    </row>
    <row r="284" spans="3:7">
      <c r="C284" s="14"/>
      <c r="D284" s="14"/>
      <c r="G284" s="15"/>
    </row>
    <row r="285" spans="3:7">
      <c r="C285" s="14"/>
      <c r="D285" s="14"/>
      <c r="G285" s="15"/>
    </row>
    <row r="286" spans="3:7">
      <c r="C286" s="14"/>
      <c r="D286" s="14"/>
      <c r="G286" s="15"/>
    </row>
    <row r="287" spans="3:7">
      <c r="C287" s="14"/>
      <c r="D287" s="14"/>
      <c r="G287" s="15"/>
    </row>
    <row r="288" spans="3:7">
      <c r="C288" s="14"/>
      <c r="D288" s="14"/>
      <c r="G288" s="15"/>
    </row>
    <row r="289" spans="3:7">
      <c r="C289" s="14"/>
      <c r="D289" s="14"/>
      <c r="G289" s="15"/>
    </row>
    <row r="290" spans="3:7">
      <c r="C290" s="14"/>
      <c r="D290" s="14"/>
      <c r="G290" s="15"/>
    </row>
    <row r="291" spans="3:7">
      <c r="C291" s="14"/>
      <c r="D291" s="14"/>
      <c r="G291" s="15"/>
    </row>
    <row r="292" spans="3:7">
      <c r="C292" s="14"/>
      <c r="D292" s="14"/>
      <c r="G292" s="15"/>
    </row>
    <row r="293" spans="3:7">
      <c r="C293" s="14"/>
      <c r="D293" s="14"/>
      <c r="G293" s="15"/>
    </row>
    <row r="294" spans="3:7">
      <c r="C294" s="14"/>
      <c r="D294" s="14"/>
      <c r="G294" s="15"/>
    </row>
    <row r="295" spans="3:7">
      <c r="C295" s="14"/>
      <c r="D295" s="14"/>
      <c r="G295" s="15"/>
    </row>
    <row r="296" spans="3:7">
      <c r="C296" s="14"/>
      <c r="D296" s="14"/>
      <c r="G296" s="15"/>
    </row>
    <row r="297" spans="3:7">
      <c r="C297" s="14"/>
      <c r="D297" s="14"/>
      <c r="G297" s="15"/>
    </row>
    <row r="298" spans="3:7">
      <c r="C298" s="14"/>
      <c r="D298" s="14"/>
      <c r="G298" s="15"/>
    </row>
    <row r="299" spans="3:7">
      <c r="C299" s="14"/>
      <c r="D299" s="14"/>
      <c r="G299" s="15"/>
    </row>
    <row r="300" spans="3:7">
      <c r="C300" s="14"/>
      <c r="D300" s="14"/>
      <c r="G300" s="15"/>
    </row>
    <row r="301" spans="3:7">
      <c r="C301" s="14"/>
      <c r="D301" s="14"/>
      <c r="G301" s="15"/>
    </row>
    <row r="302" spans="3:7">
      <c r="C302" s="14"/>
      <c r="D302" s="14"/>
      <c r="G302" s="15"/>
    </row>
    <row r="303" spans="3:7">
      <c r="C303" s="14"/>
      <c r="D303" s="14"/>
      <c r="G303" s="15"/>
    </row>
    <row r="304" spans="3:7">
      <c r="C304" s="14"/>
      <c r="D304" s="14"/>
      <c r="G304" s="15"/>
    </row>
    <row r="305" spans="3:7">
      <c r="C305" s="14"/>
      <c r="D305" s="14"/>
      <c r="G305" s="15"/>
    </row>
    <row r="306" spans="3:7">
      <c r="C306" s="14"/>
      <c r="D306" s="14"/>
      <c r="G306" s="15"/>
    </row>
    <row r="307" spans="3:7">
      <c r="C307" s="14"/>
      <c r="D307" s="14"/>
      <c r="G307" s="15"/>
    </row>
    <row r="308" spans="3:7">
      <c r="C308" s="14"/>
      <c r="D308" s="14"/>
      <c r="G308" s="15"/>
    </row>
    <row r="309" spans="3:7">
      <c r="C309" s="14"/>
      <c r="D309" s="14"/>
      <c r="G309" s="15"/>
    </row>
    <row r="310" spans="3:7">
      <c r="C310" s="14"/>
      <c r="D310" s="14"/>
      <c r="G310" s="15"/>
    </row>
    <row r="311" spans="3:7">
      <c r="C311" s="14"/>
      <c r="D311" s="14"/>
      <c r="G311" s="15"/>
    </row>
    <row r="312" spans="3:7">
      <c r="C312" s="14"/>
      <c r="D312" s="14"/>
      <c r="G312" s="15"/>
    </row>
    <row r="313" spans="3:7">
      <c r="C313" s="14"/>
      <c r="D313" s="14"/>
      <c r="G313" s="15"/>
    </row>
    <row r="314" spans="3:7">
      <c r="C314" s="14"/>
      <c r="D314" s="14"/>
      <c r="G314" s="15"/>
    </row>
    <row r="315" spans="3:7">
      <c r="C315" s="14"/>
      <c r="D315" s="14"/>
      <c r="G315" s="15"/>
    </row>
    <row r="316" spans="3:7">
      <c r="C316" s="14"/>
      <c r="D316" s="14"/>
      <c r="G316" s="15"/>
    </row>
    <row r="317" spans="3:7">
      <c r="C317" s="14"/>
      <c r="D317" s="14"/>
      <c r="G317" s="15"/>
    </row>
    <row r="318" spans="3:7">
      <c r="C318" s="14"/>
      <c r="D318" s="14"/>
      <c r="G318" s="15"/>
    </row>
    <row r="319" spans="3:7">
      <c r="C319" s="14"/>
      <c r="D319" s="14"/>
      <c r="G319" s="15"/>
    </row>
    <row r="320" spans="3:7">
      <c r="C320" s="14"/>
      <c r="D320" s="14"/>
      <c r="G320" s="15"/>
    </row>
    <row r="321" spans="3:7">
      <c r="C321" s="14"/>
      <c r="D321" s="14"/>
      <c r="G321" s="15"/>
    </row>
    <row r="322" spans="3:7">
      <c r="C322" s="14"/>
      <c r="D322" s="14"/>
      <c r="G322" s="15"/>
    </row>
    <row r="323" spans="3:7">
      <c r="C323" s="14"/>
      <c r="D323" s="14"/>
      <c r="G323" s="15"/>
    </row>
    <row r="324" spans="3:7">
      <c r="C324" s="14"/>
      <c r="D324" s="14"/>
      <c r="G324" s="15"/>
    </row>
    <row r="325" spans="3:7">
      <c r="C325" s="14"/>
      <c r="D325" s="14"/>
      <c r="G325" s="15"/>
    </row>
    <row r="326" spans="3:7">
      <c r="C326" s="14"/>
      <c r="D326" s="14"/>
      <c r="G326" s="15"/>
    </row>
    <row r="327" spans="3:7">
      <c r="C327" s="14"/>
      <c r="D327" s="14"/>
      <c r="G327" s="15"/>
    </row>
    <row r="328" spans="3:7">
      <c r="C328" s="14"/>
      <c r="D328" s="14"/>
      <c r="G328" s="15"/>
    </row>
    <row r="329" spans="3:7">
      <c r="C329" s="14"/>
      <c r="D329" s="14"/>
      <c r="G329" s="15"/>
    </row>
    <row r="330" spans="3:7">
      <c r="C330" s="14"/>
      <c r="D330" s="14"/>
      <c r="G330" s="15"/>
    </row>
    <row r="331" spans="3:7">
      <c r="C331" s="14"/>
      <c r="D331" s="14"/>
      <c r="G331" s="15"/>
    </row>
    <row r="332" spans="3:7">
      <c r="C332" s="14"/>
      <c r="D332" s="14"/>
      <c r="G332" s="15"/>
    </row>
    <row r="333" spans="3:7">
      <c r="C333" s="14"/>
      <c r="D333" s="14"/>
      <c r="G333" s="15"/>
    </row>
    <row r="334" spans="3:7">
      <c r="C334" s="14"/>
      <c r="D334" s="14"/>
      <c r="G334" s="15"/>
    </row>
    <row r="335" spans="3:7">
      <c r="C335" s="14"/>
      <c r="D335" s="14"/>
      <c r="G335" s="15"/>
    </row>
    <row r="336" spans="3:7">
      <c r="C336" s="14"/>
      <c r="D336" s="14"/>
      <c r="G336" s="15"/>
    </row>
    <row r="337" spans="3:7">
      <c r="C337" s="14"/>
      <c r="D337" s="14"/>
      <c r="G337" s="15"/>
    </row>
    <row r="338" spans="3:7">
      <c r="C338" s="14"/>
      <c r="D338" s="14"/>
      <c r="G338" s="15"/>
    </row>
    <row r="339" spans="3:7">
      <c r="C339" s="14"/>
      <c r="D339" s="14"/>
      <c r="G339" s="15"/>
    </row>
    <row r="340" spans="3:7">
      <c r="C340" s="14"/>
      <c r="D340" s="14"/>
      <c r="G340" s="15"/>
    </row>
    <row r="341" spans="3:7">
      <c r="C341" s="14"/>
      <c r="D341" s="14"/>
      <c r="G341" s="15"/>
    </row>
    <row r="342" spans="3:7">
      <c r="C342" s="14"/>
      <c r="D342" s="14"/>
      <c r="G342" s="15"/>
    </row>
    <row r="343" spans="3:7">
      <c r="C343" s="14"/>
      <c r="D343" s="14"/>
      <c r="G343" s="15"/>
    </row>
    <row r="344" spans="3:7">
      <c r="C344" s="14"/>
      <c r="D344" s="14"/>
      <c r="G344" s="15"/>
    </row>
    <row r="345" spans="3:7">
      <c r="C345" s="14"/>
      <c r="D345" s="14"/>
      <c r="G345" s="15"/>
    </row>
    <row r="346" spans="3:7">
      <c r="C346" s="14"/>
      <c r="D346" s="14"/>
      <c r="G346" s="15"/>
    </row>
    <row r="347" spans="3:7">
      <c r="C347" s="14"/>
      <c r="D347" s="14"/>
      <c r="G347" s="15"/>
    </row>
    <row r="348" spans="3:7">
      <c r="C348" s="14"/>
      <c r="D348" s="14"/>
      <c r="G348" s="15"/>
    </row>
    <row r="349" spans="3:7">
      <c r="C349" s="14"/>
      <c r="D349" s="14"/>
      <c r="G349" s="15"/>
    </row>
    <row r="350" spans="3:7">
      <c r="C350" s="14"/>
      <c r="D350" s="14"/>
      <c r="G350" s="15"/>
    </row>
    <row r="351" spans="3:7">
      <c r="C351" s="14"/>
      <c r="D351" s="14"/>
      <c r="G351" s="15"/>
    </row>
    <row r="352" spans="3:7">
      <c r="C352" s="14"/>
      <c r="D352" s="14"/>
      <c r="G352" s="15"/>
    </row>
    <row r="353" spans="3:7">
      <c r="C353" s="14"/>
      <c r="D353" s="14"/>
      <c r="G353" s="15"/>
    </row>
    <row r="354" spans="3:7">
      <c r="C354" s="14"/>
      <c r="D354" s="14"/>
      <c r="G354" s="15"/>
    </row>
    <row r="355" spans="3:7">
      <c r="C355" s="14"/>
      <c r="D355" s="14"/>
      <c r="G355" s="15"/>
    </row>
    <row r="356" spans="3:7">
      <c r="C356" s="14"/>
      <c r="D356" s="14"/>
      <c r="G356" s="15"/>
    </row>
    <row r="357" spans="3:7">
      <c r="C357" s="14"/>
      <c r="D357" s="14"/>
      <c r="G357" s="15"/>
    </row>
    <row r="358" spans="3:7">
      <c r="C358" s="14"/>
      <c r="D358" s="14"/>
      <c r="G358" s="15"/>
    </row>
    <row r="359" spans="3:7">
      <c r="C359" s="14"/>
      <c r="D359" s="14"/>
      <c r="G359" s="15"/>
    </row>
    <row r="360" spans="3:7">
      <c r="C360" s="14"/>
      <c r="D360" s="14"/>
      <c r="G360" s="15"/>
    </row>
    <row r="361" spans="3:7">
      <c r="C361" s="14"/>
      <c r="D361" s="14"/>
      <c r="G361" s="15"/>
    </row>
    <row r="362" spans="3:7">
      <c r="C362" s="14"/>
      <c r="D362" s="14"/>
      <c r="G362" s="15"/>
    </row>
    <row r="363" spans="3:7">
      <c r="C363" s="14"/>
      <c r="D363" s="14"/>
      <c r="G363" s="15"/>
    </row>
    <row r="364" spans="3:7">
      <c r="C364" s="14"/>
      <c r="D364" s="14"/>
      <c r="G364" s="15"/>
    </row>
    <row r="365" spans="3:7">
      <c r="C365" s="14"/>
      <c r="D365" s="14"/>
      <c r="G365" s="15"/>
    </row>
    <row r="366" spans="3:7">
      <c r="C366" s="14"/>
      <c r="D366" s="14"/>
      <c r="G366" s="15"/>
    </row>
    <row r="367" spans="3:7">
      <c r="C367" s="14"/>
      <c r="D367" s="14"/>
      <c r="G367" s="15"/>
    </row>
    <row r="368" spans="3:7">
      <c r="C368" s="14"/>
      <c r="D368" s="14"/>
      <c r="G368" s="15"/>
    </row>
    <row r="369" spans="3:7">
      <c r="C369" s="14"/>
      <c r="D369" s="14"/>
      <c r="G369" s="15"/>
    </row>
    <row r="370" spans="3:7">
      <c r="C370" s="14"/>
      <c r="D370" s="14"/>
      <c r="G370" s="15"/>
    </row>
    <row r="371" spans="3:7">
      <c r="C371" s="14"/>
      <c r="D371" s="14"/>
      <c r="G371" s="15"/>
    </row>
    <row r="372" spans="3:7">
      <c r="C372" s="14"/>
      <c r="D372" s="14"/>
      <c r="G372" s="15"/>
    </row>
    <row r="373" spans="3:7">
      <c r="C373" s="14"/>
      <c r="D373" s="14"/>
      <c r="G373" s="15"/>
    </row>
    <row r="374" spans="3:7">
      <c r="C374" s="14"/>
      <c r="D374" s="14"/>
      <c r="G374" s="15"/>
    </row>
    <row r="375" spans="3:7">
      <c r="C375" s="14"/>
      <c r="D375" s="14"/>
      <c r="G375" s="15"/>
    </row>
    <row r="376" spans="3:7">
      <c r="C376" s="14"/>
      <c r="D376" s="14"/>
      <c r="G376" s="15"/>
    </row>
    <row r="377" spans="3:7">
      <c r="C377" s="14"/>
      <c r="D377" s="14"/>
      <c r="G377" s="15"/>
    </row>
    <row r="378" spans="3:7">
      <c r="C378" s="14"/>
      <c r="D378" s="14"/>
      <c r="G378" s="15"/>
    </row>
    <row r="379" spans="3:7">
      <c r="C379" s="14"/>
      <c r="D379" s="14"/>
      <c r="G379" s="15"/>
    </row>
    <row r="380" spans="3:7">
      <c r="C380" s="14"/>
      <c r="D380" s="14"/>
      <c r="G380" s="15"/>
    </row>
    <row r="381" spans="3:7">
      <c r="C381" s="14"/>
      <c r="D381" s="14"/>
      <c r="G381" s="15"/>
    </row>
    <row r="382" spans="3:7">
      <c r="C382" s="14"/>
      <c r="D382" s="14"/>
      <c r="G382" s="15"/>
    </row>
    <row r="383" spans="3:7">
      <c r="C383" s="14"/>
      <c r="D383" s="14"/>
      <c r="G383" s="15"/>
    </row>
    <row r="384" spans="3:7">
      <c r="C384" s="14"/>
      <c r="D384" s="14"/>
      <c r="G384" s="15"/>
    </row>
    <row r="385" spans="3:7">
      <c r="C385" s="14"/>
      <c r="D385" s="14"/>
      <c r="G385" s="15"/>
    </row>
    <row r="386" spans="3:7">
      <c r="C386" s="14"/>
      <c r="D386" s="14"/>
      <c r="G386" s="15"/>
    </row>
    <row r="387" spans="3:7">
      <c r="C387" s="14"/>
      <c r="D387" s="14"/>
      <c r="G387" s="15"/>
    </row>
    <row r="388" spans="3:7">
      <c r="C388" s="14"/>
      <c r="D388" s="14"/>
      <c r="G388" s="15"/>
    </row>
    <row r="389" spans="3:7">
      <c r="C389" s="14"/>
      <c r="D389" s="14"/>
      <c r="G389" s="15"/>
    </row>
    <row r="390" spans="3:7">
      <c r="C390" s="14"/>
      <c r="D390" s="14"/>
      <c r="G390" s="15"/>
    </row>
    <row r="391" spans="3:7">
      <c r="C391" s="14"/>
      <c r="D391" s="14"/>
      <c r="G391" s="15"/>
    </row>
    <row r="392" spans="3:7">
      <c r="C392" s="14"/>
      <c r="D392" s="14"/>
      <c r="G392" s="15"/>
    </row>
    <row r="393" spans="3:7">
      <c r="C393" s="14"/>
      <c r="D393" s="14"/>
      <c r="G393" s="15"/>
    </row>
    <row r="394" spans="3:7">
      <c r="C394" s="14"/>
      <c r="D394" s="14"/>
      <c r="G394" s="15"/>
    </row>
    <row r="395" spans="3:7">
      <c r="C395" s="14"/>
      <c r="D395" s="14"/>
      <c r="G395" s="15"/>
    </row>
    <row r="396" spans="3:7">
      <c r="C396" s="14"/>
      <c r="D396" s="14"/>
      <c r="G396" s="15"/>
    </row>
    <row r="397" spans="3:7">
      <c r="C397" s="14"/>
      <c r="D397" s="14"/>
      <c r="G397" s="15"/>
    </row>
    <row r="398" spans="3:7">
      <c r="C398" s="14"/>
      <c r="D398" s="14"/>
      <c r="G398" s="15"/>
    </row>
    <row r="399" spans="3:7">
      <c r="C399" s="14"/>
      <c r="D399" s="14"/>
      <c r="G399" s="15"/>
    </row>
    <row r="400" spans="3:7">
      <c r="C400" s="14"/>
      <c r="D400" s="14"/>
      <c r="G400" s="15"/>
    </row>
    <row r="401" spans="3:7">
      <c r="C401" s="14"/>
      <c r="D401" s="14"/>
      <c r="G401" s="15"/>
    </row>
    <row r="402" spans="3:7">
      <c r="C402" s="14"/>
      <c r="D402" s="14"/>
      <c r="G402" s="15"/>
    </row>
    <row r="403" spans="3:7">
      <c r="C403" s="14"/>
      <c r="D403" s="14"/>
      <c r="G403" s="15"/>
    </row>
    <row r="404" spans="3:7">
      <c r="C404" s="14"/>
      <c r="D404" s="14"/>
      <c r="G404" s="15"/>
    </row>
    <row r="405" spans="3:7">
      <c r="C405" s="14"/>
      <c r="D405" s="14"/>
      <c r="G405" s="15"/>
    </row>
    <row r="406" spans="3:7">
      <c r="C406" s="14"/>
      <c r="D406" s="14"/>
      <c r="G406" s="15"/>
    </row>
    <row r="407" spans="3:7">
      <c r="C407" s="14"/>
      <c r="D407" s="14"/>
      <c r="G407" s="15"/>
    </row>
    <row r="408" spans="3:7">
      <c r="C408" s="14"/>
      <c r="D408" s="14"/>
      <c r="G408" s="15"/>
    </row>
    <row r="409" spans="3:7">
      <c r="C409" s="14"/>
      <c r="D409" s="14"/>
      <c r="G409" s="15"/>
    </row>
    <row r="410" spans="3:7">
      <c r="C410" s="14"/>
      <c r="D410" s="14"/>
      <c r="G410" s="15"/>
    </row>
    <row r="411" spans="3:7">
      <c r="C411" s="14"/>
      <c r="D411" s="14"/>
      <c r="G411" s="15"/>
    </row>
    <row r="412" spans="3:7">
      <c r="C412" s="14"/>
      <c r="D412" s="14"/>
      <c r="G412" s="15"/>
    </row>
    <row r="413" spans="3:7">
      <c r="C413" s="14"/>
      <c r="D413" s="14"/>
      <c r="G413" s="15"/>
    </row>
    <row r="414" spans="3:7">
      <c r="C414" s="14"/>
      <c r="D414" s="14"/>
      <c r="G414" s="15"/>
    </row>
    <row r="415" spans="3:7">
      <c r="C415" s="14"/>
      <c r="D415" s="14"/>
      <c r="G415" s="15"/>
    </row>
    <row r="416" spans="3:7">
      <c r="C416" s="14"/>
      <c r="D416" s="14"/>
      <c r="G416" s="15"/>
    </row>
    <row r="417" spans="3:7">
      <c r="C417" s="14"/>
      <c r="D417" s="14"/>
      <c r="G417" s="15"/>
    </row>
    <row r="418" spans="3:7">
      <c r="C418" s="14"/>
      <c r="D418" s="14"/>
      <c r="G418" s="15"/>
    </row>
    <row r="419" spans="3:7">
      <c r="C419" s="14"/>
      <c r="D419" s="14"/>
      <c r="G419" s="15"/>
    </row>
    <row r="420" spans="3:7">
      <c r="C420" s="14"/>
      <c r="D420" s="14"/>
      <c r="G420" s="15"/>
    </row>
    <row r="421" spans="3:7">
      <c r="C421" s="14"/>
      <c r="D421" s="14"/>
      <c r="G421" s="15"/>
    </row>
    <row r="422" spans="3:7">
      <c r="C422" s="14"/>
      <c r="D422" s="14"/>
      <c r="G422" s="15"/>
    </row>
    <row r="423" spans="3:7">
      <c r="C423" s="14"/>
      <c r="D423" s="14"/>
      <c r="G423" s="15"/>
    </row>
    <row r="424" spans="3:7">
      <c r="C424" s="14"/>
      <c r="D424" s="14"/>
      <c r="G424" s="15"/>
    </row>
    <row r="425" spans="3:7">
      <c r="C425" s="14"/>
      <c r="D425" s="14"/>
      <c r="G425" s="15"/>
    </row>
    <row r="426" spans="3:7">
      <c r="C426" s="14"/>
      <c r="D426" s="14"/>
      <c r="G426" s="15"/>
    </row>
    <row r="427" spans="3:7">
      <c r="C427" s="14"/>
      <c r="D427" s="14"/>
      <c r="G427" s="15"/>
    </row>
    <row r="428" spans="3:7">
      <c r="C428" s="14"/>
      <c r="D428" s="14"/>
      <c r="G428" s="15"/>
    </row>
    <row r="429" spans="3:7">
      <c r="C429" s="14"/>
      <c r="D429" s="14"/>
      <c r="G429" s="15"/>
    </row>
    <row r="430" spans="3:7">
      <c r="C430" s="14"/>
      <c r="D430" s="14"/>
      <c r="G430" s="15"/>
    </row>
    <row r="431" spans="3:7">
      <c r="C431" s="14"/>
      <c r="D431" s="14"/>
      <c r="G431" s="15"/>
    </row>
    <row r="432" spans="3:7">
      <c r="C432" s="14"/>
      <c r="D432" s="14"/>
      <c r="G432" s="15"/>
    </row>
    <row r="433" spans="3:7">
      <c r="C433" s="14"/>
      <c r="D433" s="14"/>
      <c r="G433" s="15"/>
    </row>
    <row r="434" spans="3:7">
      <c r="C434" s="14"/>
      <c r="D434" s="14"/>
      <c r="G434" s="15"/>
    </row>
    <row r="435" spans="3:7">
      <c r="C435" s="14"/>
      <c r="D435" s="14"/>
      <c r="G435" s="15"/>
    </row>
    <row r="436" spans="3:7">
      <c r="C436" s="14"/>
      <c r="D436" s="14"/>
      <c r="G436" s="15"/>
    </row>
    <row r="437" spans="3:7">
      <c r="C437" s="14"/>
      <c r="D437" s="14"/>
      <c r="G437" s="15"/>
    </row>
    <row r="438" spans="3:7">
      <c r="C438" s="14"/>
      <c r="D438" s="14"/>
      <c r="G438" s="15"/>
    </row>
    <row r="439" spans="3:7">
      <c r="C439" s="14"/>
      <c r="D439" s="14"/>
      <c r="G439" s="15"/>
    </row>
    <row r="440" spans="3:7">
      <c r="C440" s="14"/>
      <c r="D440" s="14"/>
      <c r="G440" s="15"/>
    </row>
    <row r="441" spans="3:7">
      <c r="C441" s="14"/>
      <c r="D441" s="14"/>
      <c r="G441" s="15"/>
    </row>
    <row r="442" spans="3:7">
      <c r="C442" s="14"/>
      <c r="D442" s="14"/>
      <c r="G442" s="15"/>
    </row>
    <row r="443" spans="3:7">
      <c r="C443" s="14"/>
      <c r="D443" s="14"/>
      <c r="G443" s="15"/>
    </row>
    <row r="444" spans="3:7">
      <c r="C444" s="14"/>
      <c r="D444" s="14"/>
      <c r="G444" s="15"/>
    </row>
    <row r="445" spans="3:7">
      <c r="C445" s="14"/>
      <c r="D445" s="14"/>
      <c r="G445" s="15"/>
    </row>
    <row r="446" spans="3:7">
      <c r="C446" s="14"/>
      <c r="D446" s="14"/>
      <c r="G446" s="15"/>
    </row>
    <row r="447" spans="3:7">
      <c r="C447" s="14"/>
      <c r="D447" s="14"/>
      <c r="G447" s="15"/>
    </row>
    <row r="448" spans="3:7">
      <c r="C448" s="14"/>
      <c r="D448" s="14"/>
      <c r="G448" s="15"/>
    </row>
    <row r="449" spans="3:7">
      <c r="C449" s="14"/>
      <c r="D449" s="14"/>
      <c r="G449" s="15"/>
    </row>
    <row r="450" spans="3:7">
      <c r="C450" s="14"/>
      <c r="D450" s="14"/>
      <c r="G450" s="15"/>
    </row>
    <row r="451" spans="3:7">
      <c r="C451" s="14"/>
      <c r="D451" s="14"/>
      <c r="G451" s="15"/>
    </row>
    <row r="452" spans="3:7">
      <c r="C452" s="14"/>
      <c r="D452" s="14"/>
      <c r="G452" s="15"/>
    </row>
    <row r="453" spans="3:7">
      <c r="C453" s="14"/>
      <c r="D453" s="14"/>
      <c r="G453" s="15"/>
    </row>
    <row r="454" spans="3:7">
      <c r="C454" s="14"/>
      <c r="D454" s="14"/>
      <c r="G454" s="15"/>
    </row>
    <row r="455" spans="3:7">
      <c r="C455" s="14"/>
      <c r="D455" s="14"/>
      <c r="G455" s="15"/>
    </row>
    <row r="456" spans="3:7">
      <c r="C456" s="14"/>
      <c r="D456" s="14"/>
      <c r="G456" s="15"/>
    </row>
    <row r="457" spans="3:7">
      <c r="C457" s="14"/>
      <c r="D457" s="14"/>
      <c r="G457" s="15"/>
    </row>
    <row r="458" spans="3:7">
      <c r="C458" s="14"/>
      <c r="D458" s="14"/>
      <c r="G458" s="15"/>
    </row>
    <row r="459" spans="3:7">
      <c r="C459" s="14"/>
      <c r="D459" s="14"/>
      <c r="G459" s="15"/>
    </row>
    <row r="460" spans="3:7">
      <c r="C460" s="14"/>
      <c r="D460" s="14"/>
      <c r="G460" s="15"/>
    </row>
    <row r="461" spans="3:7">
      <c r="C461" s="14"/>
      <c r="D461" s="14"/>
      <c r="G461" s="15"/>
    </row>
    <row r="462" spans="3:7">
      <c r="C462" s="14"/>
      <c r="D462" s="14"/>
      <c r="G462" s="15"/>
    </row>
    <row r="463" spans="3:7">
      <c r="C463" s="14"/>
      <c r="D463" s="14"/>
      <c r="G463" s="15"/>
    </row>
    <row r="464" spans="3:7">
      <c r="C464" s="14"/>
      <c r="D464" s="14"/>
      <c r="G464" s="15"/>
    </row>
    <row r="465" spans="3:7">
      <c r="C465" s="14"/>
      <c r="D465" s="14"/>
      <c r="G465" s="15"/>
    </row>
    <row r="466" spans="3:7">
      <c r="C466" s="14"/>
      <c r="D466" s="14"/>
      <c r="G466" s="15"/>
    </row>
    <row r="467" spans="3:7">
      <c r="C467" s="14"/>
      <c r="D467" s="14"/>
      <c r="G467" s="15"/>
    </row>
    <row r="468" spans="3:7">
      <c r="C468" s="14"/>
      <c r="D468" s="14"/>
      <c r="G468" s="15"/>
    </row>
    <row r="469" spans="3:7">
      <c r="C469" s="14"/>
      <c r="D469" s="14"/>
      <c r="G469" s="15"/>
    </row>
    <row r="470" spans="3:7">
      <c r="C470" s="14"/>
      <c r="D470" s="14"/>
      <c r="G470" s="15"/>
    </row>
    <row r="471" spans="3:7">
      <c r="C471" s="14"/>
      <c r="D471" s="14"/>
      <c r="G471" s="15"/>
    </row>
    <row r="472" spans="3:7">
      <c r="C472" s="14"/>
      <c r="D472" s="14"/>
      <c r="G472" s="15"/>
    </row>
    <row r="473" spans="3:7">
      <c r="C473" s="14"/>
      <c r="D473" s="14"/>
      <c r="G473" s="15"/>
    </row>
    <row r="474" spans="3:7">
      <c r="C474" s="14"/>
      <c r="D474" s="14"/>
      <c r="G474" s="15"/>
    </row>
    <row r="475" spans="3:7">
      <c r="C475" s="14"/>
      <c r="D475" s="14"/>
      <c r="G475" s="15"/>
    </row>
    <row r="476" spans="3:7">
      <c r="C476" s="14"/>
      <c r="D476" s="14"/>
      <c r="G476" s="15"/>
    </row>
    <row r="477" spans="3:7">
      <c r="C477" s="14"/>
      <c r="D477" s="14"/>
      <c r="G477" s="15"/>
    </row>
    <row r="478" spans="3:7">
      <c r="C478" s="14"/>
      <c r="D478" s="14"/>
      <c r="G478" s="15"/>
    </row>
    <row r="479" spans="3:7">
      <c r="C479" s="14"/>
      <c r="D479" s="14"/>
      <c r="G479" s="15"/>
    </row>
    <row r="480" spans="3:7">
      <c r="C480" s="14"/>
      <c r="D480" s="14"/>
      <c r="G480" s="15"/>
    </row>
    <row r="481" spans="3:7">
      <c r="C481" s="14"/>
      <c r="D481" s="14"/>
      <c r="G481" s="15"/>
    </row>
    <row r="482" spans="3:7">
      <c r="C482" s="14"/>
      <c r="D482" s="14"/>
      <c r="G482" s="15"/>
    </row>
    <row r="483" spans="3:7">
      <c r="C483" s="14"/>
      <c r="D483" s="14"/>
      <c r="G483" s="15"/>
    </row>
    <row r="484" spans="3:7">
      <c r="C484" s="14"/>
      <c r="D484" s="14"/>
      <c r="G484" s="15"/>
    </row>
    <row r="485" spans="3:7">
      <c r="C485" s="14"/>
      <c r="D485" s="14"/>
      <c r="G485" s="15"/>
    </row>
    <row r="486" spans="3:7">
      <c r="C486" s="14"/>
      <c r="D486" s="14"/>
      <c r="G486" s="15"/>
    </row>
    <row r="487" spans="3:7">
      <c r="C487" s="14"/>
      <c r="D487" s="14"/>
      <c r="G487" s="15"/>
    </row>
    <row r="488" spans="3:7">
      <c r="C488" s="14"/>
      <c r="D488" s="14"/>
      <c r="G488" s="15"/>
    </row>
    <row r="489" spans="3:7">
      <c r="C489" s="14"/>
      <c r="D489" s="14"/>
      <c r="G489" s="15"/>
    </row>
    <row r="490" spans="3:7">
      <c r="C490" s="14"/>
      <c r="D490" s="14"/>
      <c r="G490" s="15"/>
    </row>
    <row r="491" spans="3:7">
      <c r="C491" s="14"/>
      <c r="D491" s="14"/>
      <c r="G491" s="15"/>
    </row>
    <row r="492" spans="3:7">
      <c r="C492" s="14"/>
      <c r="D492" s="14"/>
      <c r="G492" s="15"/>
    </row>
    <row r="493" spans="3:7">
      <c r="C493" s="14"/>
      <c r="D493" s="14"/>
      <c r="G493" s="15"/>
    </row>
    <row r="494" spans="3:7">
      <c r="C494" s="14"/>
      <c r="D494" s="14"/>
      <c r="G494" s="15"/>
    </row>
    <row r="495" spans="3:7">
      <c r="C495" s="14"/>
      <c r="D495" s="14"/>
      <c r="G495" s="15"/>
    </row>
    <row r="496" spans="3:7">
      <c r="C496" s="14"/>
      <c r="D496" s="14"/>
      <c r="G496" s="15"/>
    </row>
    <row r="497" spans="3:7">
      <c r="C497" s="14"/>
      <c r="D497" s="14"/>
      <c r="G497" s="15"/>
    </row>
    <row r="498" spans="3:7">
      <c r="C498" s="14"/>
      <c r="D498" s="14"/>
      <c r="G498" s="15"/>
    </row>
    <row r="499" spans="3:7">
      <c r="C499" s="14"/>
      <c r="D499" s="14"/>
      <c r="G499" s="15"/>
    </row>
    <row r="500" spans="3:7">
      <c r="C500" s="14"/>
      <c r="D500" s="14"/>
      <c r="G500" s="15"/>
    </row>
    <row r="501" spans="3:7">
      <c r="C501" s="14"/>
      <c r="D501" s="14"/>
      <c r="G501" s="15"/>
    </row>
    <row r="502" spans="3:7">
      <c r="C502" s="14"/>
      <c r="D502" s="14"/>
      <c r="G502" s="15"/>
    </row>
    <row r="503" spans="3:7">
      <c r="C503" s="14"/>
      <c r="D503" s="14"/>
      <c r="G503" s="15"/>
    </row>
    <row r="504" spans="3:7">
      <c r="C504" s="14"/>
      <c r="D504" s="14"/>
      <c r="G504" s="15"/>
    </row>
    <row r="505" spans="3:7">
      <c r="C505" s="14"/>
      <c r="D505" s="14"/>
      <c r="G505" s="15"/>
    </row>
    <row r="506" spans="3:7">
      <c r="C506" s="14"/>
      <c r="D506" s="14"/>
      <c r="G506" s="15"/>
    </row>
    <row r="507" spans="3:7">
      <c r="C507" s="14"/>
      <c r="D507" s="14"/>
      <c r="G507" s="15"/>
    </row>
    <row r="508" spans="3:7">
      <c r="C508" s="14"/>
      <c r="D508" s="14"/>
      <c r="G508" s="15"/>
    </row>
    <row r="509" spans="3:7">
      <c r="C509" s="14"/>
      <c r="D509" s="14"/>
      <c r="G509" s="15"/>
    </row>
    <row r="510" spans="3:7">
      <c r="C510" s="14"/>
      <c r="D510" s="14"/>
      <c r="G510" s="15"/>
    </row>
    <row r="511" spans="3:7">
      <c r="C511" s="14"/>
      <c r="D511" s="14"/>
      <c r="G511" s="15"/>
    </row>
    <row r="512" spans="3:7">
      <c r="C512" s="14"/>
      <c r="D512" s="14"/>
      <c r="G512" s="15"/>
    </row>
    <row r="513" spans="3:7">
      <c r="C513" s="14"/>
      <c r="D513" s="14"/>
      <c r="G513" s="15"/>
    </row>
    <row r="514" spans="3:7">
      <c r="C514" s="14"/>
      <c r="D514" s="14"/>
      <c r="G514" s="15"/>
    </row>
    <row r="515" spans="3:7">
      <c r="C515" s="14"/>
      <c r="D515" s="14"/>
      <c r="G515" s="15"/>
    </row>
    <row r="516" spans="3:7">
      <c r="C516" s="14"/>
      <c r="D516" s="14"/>
      <c r="G516" s="15"/>
    </row>
    <row r="517" spans="3:7">
      <c r="C517" s="14"/>
      <c r="D517" s="14"/>
      <c r="G517" s="15"/>
    </row>
    <row r="518" spans="3:7">
      <c r="C518" s="14"/>
      <c r="D518" s="14"/>
      <c r="G518" s="15"/>
    </row>
    <row r="519" spans="3:7">
      <c r="C519" s="14"/>
      <c r="D519" s="14"/>
      <c r="G519" s="15"/>
    </row>
    <row r="520" spans="3:7">
      <c r="C520" s="14"/>
      <c r="D520" s="14"/>
      <c r="G520" s="15"/>
    </row>
    <row r="521" spans="3:7">
      <c r="C521" s="14"/>
      <c r="D521" s="14"/>
      <c r="G521" s="15"/>
    </row>
    <row r="522" spans="3:7">
      <c r="C522" s="14"/>
      <c r="D522" s="14"/>
      <c r="G522" s="15"/>
    </row>
    <row r="523" spans="3:7">
      <c r="C523" s="14"/>
      <c r="D523" s="14"/>
      <c r="G523" s="15"/>
    </row>
    <row r="524" spans="3:7">
      <c r="C524" s="14"/>
      <c r="D524" s="14"/>
      <c r="G524" s="15"/>
    </row>
    <row r="525" spans="3:7">
      <c r="C525" s="14"/>
      <c r="D525" s="14"/>
      <c r="G525" s="15"/>
    </row>
    <row r="526" spans="3:7">
      <c r="C526" s="14"/>
      <c r="D526" s="14"/>
      <c r="G526" s="15"/>
    </row>
    <row r="527" spans="3:7">
      <c r="C527" s="14"/>
      <c r="D527" s="14"/>
      <c r="G527" s="15"/>
    </row>
    <row r="528" spans="3:7">
      <c r="C528" s="14"/>
      <c r="D528" s="14"/>
      <c r="G528" s="15"/>
    </row>
    <row r="529" spans="3:7">
      <c r="C529" s="14"/>
      <c r="D529" s="14"/>
      <c r="G529" s="15"/>
    </row>
    <row r="530" spans="3:7">
      <c r="C530" s="14"/>
      <c r="D530" s="14"/>
      <c r="G530" s="15"/>
    </row>
    <row r="531" spans="3:7">
      <c r="C531" s="14"/>
      <c r="D531" s="14"/>
      <c r="G531" s="15"/>
    </row>
    <row r="532" spans="3:7">
      <c r="C532" s="14"/>
      <c r="D532" s="14"/>
      <c r="G532" s="15"/>
    </row>
    <row r="533" spans="3:7">
      <c r="C533" s="14"/>
      <c r="D533" s="14"/>
      <c r="G533" s="15"/>
    </row>
    <row r="534" spans="3:7">
      <c r="C534" s="14"/>
      <c r="D534" s="14"/>
      <c r="G534" s="15"/>
    </row>
    <row r="535" spans="3:7">
      <c r="C535" s="14"/>
      <c r="D535" s="14"/>
      <c r="G535" s="15"/>
    </row>
    <row r="536" spans="3:7">
      <c r="C536" s="14"/>
      <c r="D536" s="14"/>
      <c r="G536" s="15"/>
    </row>
    <row r="537" spans="3:7">
      <c r="C537" s="14"/>
      <c r="D537" s="14"/>
      <c r="G537" s="15"/>
    </row>
    <row r="538" spans="3:7">
      <c r="C538" s="14"/>
      <c r="D538" s="14"/>
      <c r="G538" s="15"/>
    </row>
    <row r="539" spans="3:7">
      <c r="C539" s="14"/>
      <c r="D539" s="14"/>
      <c r="G539" s="15"/>
    </row>
    <row r="540" spans="3:7">
      <c r="C540" s="14"/>
      <c r="D540" s="14"/>
      <c r="G540" s="15"/>
    </row>
    <row r="541" spans="3:7">
      <c r="C541" s="14"/>
      <c r="D541" s="14"/>
      <c r="G541" s="15"/>
    </row>
    <row r="542" spans="3:7">
      <c r="C542" s="14"/>
      <c r="D542" s="14"/>
      <c r="G542" s="15"/>
    </row>
    <row r="543" spans="3:7">
      <c r="C543" s="14"/>
      <c r="D543" s="14"/>
      <c r="G543" s="15"/>
    </row>
    <row r="544" spans="3:7">
      <c r="C544" s="14"/>
      <c r="D544" s="14"/>
      <c r="G544" s="15"/>
    </row>
    <row r="545" spans="3:7">
      <c r="C545" s="14"/>
      <c r="D545" s="14"/>
      <c r="G545" s="15"/>
    </row>
    <row r="546" spans="3:7">
      <c r="C546" s="14"/>
      <c r="D546" s="14"/>
      <c r="G546" s="15"/>
    </row>
    <row r="547" spans="3:7">
      <c r="C547" s="14"/>
      <c r="D547" s="14"/>
      <c r="G547" s="15"/>
    </row>
    <row r="548" spans="3:7">
      <c r="C548" s="14"/>
      <c r="D548" s="14"/>
      <c r="G548" s="15"/>
    </row>
    <row r="549" spans="3:7">
      <c r="C549" s="14"/>
      <c r="D549" s="14"/>
      <c r="G549" s="15"/>
    </row>
    <row r="550" spans="3:7">
      <c r="C550" s="14"/>
      <c r="D550" s="14"/>
      <c r="G550" s="15"/>
    </row>
    <row r="551" spans="3:7">
      <c r="C551" s="14"/>
      <c r="D551" s="14"/>
      <c r="G551" s="15"/>
    </row>
    <row r="552" spans="3:7">
      <c r="C552" s="14"/>
      <c r="D552" s="14"/>
      <c r="G552" s="15"/>
    </row>
    <row r="553" spans="3:7">
      <c r="C553" s="14"/>
      <c r="D553" s="14"/>
      <c r="G553" s="15"/>
    </row>
    <row r="554" spans="3:7">
      <c r="C554" s="14"/>
      <c r="D554" s="14"/>
      <c r="G554" s="15"/>
    </row>
    <row r="555" spans="3:7">
      <c r="C555" s="14"/>
      <c r="D555" s="14"/>
      <c r="G555" s="15"/>
    </row>
    <row r="556" spans="3:7">
      <c r="C556" s="14"/>
      <c r="D556" s="14"/>
      <c r="G556" s="15"/>
    </row>
    <row r="557" spans="3:7">
      <c r="C557" s="14"/>
      <c r="D557" s="14"/>
      <c r="G557" s="15"/>
    </row>
    <row r="558" spans="3:7">
      <c r="C558" s="14"/>
      <c r="D558" s="14"/>
      <c r="G558" s="15"/>
    </row>
    <row r="559" spans="3:7">
      <c r="C559" s="14"/>
      <c r="D559" s="14"/>
      <c r="G559" s="15"/>
    </row>
    <row r="560" spans="3:7">
      <c r="C560" s="14"/>
      <c r="D560" s="14"/>
      <c r="G560" s="15"/>
    </row>
    <row r="561" spans="3:7">
      <c r="C561" s="14"/>
      <c r="D561" s="14"/>
      <c r="G561" s="15"/>
    </row>
    <row r="562" spans="3:7">
      <c r="C562" s="14"/>
      <c r="D562" s="14"/>
      <c r="G562" s="15"/>
    </row>
    <row r="563" spans="3:7">
      <c r="C563" s="14"/>
      <c r="D563" s="14"/>
      <c r="G563" s="15"/>
    </row>
    <row r="564" spans="3:7">
      <c r="C564" s="14"/>
      <c r="D564" s="14"/>
      <c r="G564" s="15"/>
    </row>
    <row r="565" spans="3:7">
      <c r="C565" s="14"/>
      <c r="D565" s="14"/>
      <c r="G565" s="15"/>
    </row>
    <row r="566" spans="3:7">
      <c r="C566" s="14"/>
      <c r="D566" s="14"/>
      <c r="G566" s="15"/>
    </row>
    <row r="567" spans="3:7">
      <c r="C567" s="14"/>
      <c r="D567" s="14"/>
      <c r="G567" s="15"/>
    </row>
    <row r="568" spans="3:7">
      <c r="C568" s="14"/>
      <c r="D568" s="14"/>
      <c r="G568" s="15"/>
    </row>
    <row r="569" spans="3:7">
      <c r="C569" s="14"/>
      <c r="D569" s="14"/>
      <c r="G569" s="15"/>
    </row>
    <row r="570" spans="3:7">
      <c r="C570" s="14"/>
      <c r="D570" s="14"/>
      <c r="G570" s="15"/>
    </row>
    <row r="571" spans="3:7">
      <c r="C571" s="14"/>
      <c r="D571" s="14"/>
      <c r="G571" s="15"/>
    </row>
    <row r="572" spans="3:7">
      <c r="C572" s="14"/>
      <c r="D572" s="14"/>
      <c r="G572" s="15"/>
    </row>
    <row r="573" spans="3:7">
      <c r="C573" s="14"/>
      <c r="D573" s="14"/>
      <c r="G573" s="15"/>
    </row>
    <row r="574" spans="3:7">
      <c r="C574" s="14"/>
      <c r="D574" s="14"/>
      <c r="G574" s="15"/>
    </row>
    <row r="575" spans="3:7">
      <c r="C575" s="14"/>
      <c r="D575" s="14"/>
      <c r="G575" s="15"/>
    </row>
    <row r="576" spans="3:7">
      <c r="C576" s="14"/>
      <c r="D576" s="14"/>
      <c r="G576" s="15"/>
    </row>
    <row r="577" spans="3:7">
      <c r="C577" s="14"/>
      <c r="D577" s="14"/>
      <c r="G577" s="15"/>
    </row>
    <row r="578" spans="3:7">
      <c r="C578" s="14"/>
      <c r="D578" s="14"/>
      <c r="G578" s="15"/>
    </row>
    <row r="579" spans="3:7">
      <c r="C579" s="14"/>
      <c r="D579" s="14"/>
      <c r="G579" s="15"/>
    </row>
    <row r="580" spans="3:7">
      <c r="C580" s="14"/>
      <c r="D580" s="14"/>
      <c r="G580" s="15"/>
    </row>
    <row r="581" spans="3:7">
      <c r="C581" s="14"/>
      <c r="D581" s="14"/>
      <c r="G581" s="15"/>
    </row>
  </sheetData>
  <mergeCells count="5">
    <mergeCell ref="A1:G1"/>
    <mergeCell ref="A2:G2"/>
    <mergeCell ref="A23:F23"/>
    <mergeCell ref="A24:F24"/>
    <mergeCell ref="A25:F25"/>
  </mergeCells>
  <printOptions horizontalCentered="1" gridLines="1"/>
  <pageMargins left="0.39370078740157483" right="0.39370078740157483" top="0.78740157480314965" bottom="0.39370078740157483" header="0.39370078740157483" footer="0.39370078740157483"/>
  <pageSetup paperSize="9" scale="87" orientation="portrait" r:id="rId1"/>
  <headerFooter alignWithMargins="0">
    <oddHeader xml:space="preserve">&amp;C&amp;12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2.CZĘŚĆ.KO</vt:lpstr>
      <vt:lpstr>'2.CZĘŚĆ.KO'!Obszar_wydruku</vt:lpstr>
      <vt:lpstr>'2.CZĘŚĆ.KO'!Tytuły_wydruku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na dojazdy do mostu w Nowogrodzie Bobrz.</dc:title>
  <dc:creator>Maciej Janecki</dc:creator>
  <cp:lastModifiedBy>Aldona Sachar</cp:lastModifiedBy>
  <cp:lastPrinted>2024-04-24T10:51:22Z</cp:lastPrinted>
  <dcterms:created xsi:type="dcterms:W3CDTF">2001-04-20T17:46:16Z</dcterms:created>
  <dcterms:modified xsi:type="dcterms:W3CDTF">2024-05-15T12:30:49Z</dcterms:modified>
</cp:coreProperties>
</file>